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25" yWindow="-45" windowWidth="28725" windowHeight="6645" firstSheet="1" activeTab="1"/>
  </bookViews>
  <sheets>
    <sheet name="예산서" sheetId="1" state="hidden" r:id="rId1"/>
    <sheet name="업무추진비 집행총액" sheetId="2" r:id="rId2"/>
    <sheet name="세부 집행내역(2월)" sheetId="13" r:id="rId3"/>
    <sheet name="세부 집행내역(1월)" sheetId="14" r:id="rId4"/>
  </sheets>
  <calcPr calcId="145621"/>
</workbook>
</file>

<file path=xl/calcChain.xml><?xml version="1.0" encoding="utf-8"?>
<calcChain xmlns="http://schemas.openxmlformats.org/spreadsheetml/2006/main">
  <c r="H99" i="14" l="1"/>
  <c r="H2" i="14"/>
  <c r="F2" i="14"/>
  <c r="M30" i="2" l="1"/>
  <c r="K30" i="2" s="1"/>
  <c r="P30" i="2"/>
  <c r="N30" i="2" s="1"/>
  <c r="F2" i="13" l="1"/>
  <c r="F2" i="2" l="1"/>
  <c r="G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L3" i="2"/>
  <c r="E2" i="2" l="1"/>
  <c r="H2" i="13" l="1"/>
  <c r="I2" i="2" l="1"/>
  <c r="H35" i="2" l="1"/>
  <c r="H33" i="2"/>
  <c r="H19" i="2"/>
  <c r="H17" i="2"/>
  <c r="H15" i="2"/>
  <c r="H14" i="2"/>
  <c r="H13" i="2"/>
  <c r="H12" i="2"/>
  <c r="H7" i="2"/>
  <c r="M4" i="2" l="1"/>
  <c r="P4" i="2" s="1"/>
  <c r="L4" i="2"/>
  <c r="M3" i="2"/>
  <c r="P3" i="2" s="1"/>
  <c r="O3" i="2"/>
  <c r="L40" i="2"/>
  <c r="O40" i="2" s="1"/>
  <c r="O4" i="2" l="1"/>
  <c r="M35" i="2"/>
  <c r="P35" i="2" s="1"/>
  <c r="M33" i="2"/>
  <c r="P33" i="2" s="1"/>
  <c r="M25" i="2"/>
  <c r="P25" i="2" s="1"/>
  <c r="M26" i="2"/>
  <c r="P26" i="2" s="1"/>
  <c r="M27" i="2"/>
  <c r="P27" i="2" s="1"/>
  <c r="M28" i="2"/>
  <c r="P28" i="2" s="1"/>
  <c r="M8" i="2"/>
  <c r="P8" i="2" s="1"/>
  <c r="M6" i="2"/>
  <c r="P6" i="2" s="1"/>
  <c r="M5" i="2"/>
  <c r="P5" i="2" s="1"/>
  <c r="J2" i="2" l="1"/>
  <c r="H5" i="2"/>
  <c r="H3" i="2"/>
  <c r="K3" i="2"/>
  <c r="L47" i="2"/>
  <c r="O47" i="2" s="1"/>
  <c r="L48" i="2"/>
  <c r="O48" i="2" s="1"/>
  <c r="L49" i="2"/>
  <c r="O49" i="2" s="1"/>
  <c r="L50" i="2"/>
  <c r="O50" i="2" s="1"/>
  <c r="L51" i="2"/>
  <c r="O51" i="2" s="1"/>
  <c r="L52" i="2"/>
  <c r="O52" i="2" s="1"/>
  <c r="L53" i="2"/>
  <c r="O53" i="2" s="1"/>
  <c r="L54" i="2"/>
  <c r="O54" i="2" s="1"/>
  <c r="L55" i="2"/>
  <c r="O55" i="2" s="1"/>
  <c r="L56" i="2"/>
  <c r="O56" i="2" s="1"/>
  <c r="L57" i="2"/>
  <c r="O57" i="2" s="1"/>
  <c r="L58" i="2"/>
  <c r="O58" i="2" s="1"/>
  <c r="L59" i="2"/>
  <c r="O59" i="2" s="1"/>
  <c r="L46" i="2"/>
  <c r="O46" i="2" s="1"/>
  <c r="L44" i="2"/>
  <c r="O44" i="2" s="1"/>
  <c r="L38" i="2"/>
  <c r="O38" i="2" s="1"/>
  <c r="L28" i="2"/>
  <c r="O28" i="2" s="1"/>
  <c r="L20" i="2"/>
  <c r="O20" i="2" s="1"/>
  <c r="L9" i="2"/>
  <c r="M45" i="2"/>
  <c r="P45" i="2" s="1"/>
  <c r="M41" i="2"/>
  <c r="P41" i="2" s="1"/>
  <c r="M42" i="2"/>
  <c r="P42" i="2" s="1"/>
  <c r="M43" i="2"/>
  <c r="P43" i="2" s="1"/>
  <c r="M39" i="2"/>
  <c r="P39" i="2" s="1"/>
  <c r="M7" i="2"/>
  <c r="P7" i="2" s="1"/>
  <c r="M9" i="2"/>
  <c r="P9" i="2" s="1"/>
  <c r="M10" i="2"/>
  <c r="P10" i="2" s="1"/>
  <c r="M11" i="2"/>
  <c r="P11" i="2" s="1"/>
  <c r="M12" i="2"/>
  <c r="P12" i="2" s="1"/>
  <c r="M13" i="2"/>
  <c r="P13" i="2" s="1"/>
  <c r="M14" i="2"/>
  <c r="P14" i="2" s="1"/>
  <c r="M15" i="2"/>
  <c r="P15" i="2" s="1"/>
  <c r="M16" i="2"/>
  <c r="P16" i="2" s="1"/>
  <c r="M17" i="2"/>
  <c r="P17" i="2" s="1"/>
  <c r="M18" i="2"/>
  <c r="P18" i="2" s="1"/>
  <c r="M19" i="2"/>
  <c r="P19" i="2" s="1"/>
  <c r="M20" i="2"/>
  <c r="P20" i="2" s="1"/>
  <c r="M21" i="2"/>
  <c r="P21" i="2" s="1"/>
  <c r="M22" i="2"/>
  <c r="P22" i="2" s="1"/>
  <c r="M23" i="2"/>
  <c r="P23" i="2" s="1"/>
  <c r="M24" i="2"/>
  <c r="P24" i="2" s="1"/>
  <c r="M29" i="2"/>
  <c r="P29" i="2" s="1"/>
  <c r="M31" i="2"/>
  <c r="P31" i="2" s="1"/>
  <c r="M32" i="2"/>
  <c r="P32" i="2" s="1"/>
  <c r="M34" i="2"/>
  <c r="P34" i="2" s="1"/>
  <c r="M36" i="2"/>
  <c r="P36" i="2" s="1"/>
  <c r="M37" i="2"/>
  <c r="P37" i="2" s="1"/>
  <c r="H4" i="2"/>
  <c r="K5" i="2"/>
  <c r="O9" i="2" l="1"/>
  <c r="L2" i="2"/>
  <c r="K7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6" i="2"/>
  <c r="K4" i="2"/>
  <c r="M2" i="2"/>
  <c r="K2" i="2" l="1"/>
  <c r="N3" i="2"/>
  <c r="O2" i="2"/>
  <c r="P2" i="2"/>
  <c r="B3" i="2" l="1"/>
  <c r="H6" i="2" l="1"/>
  <c r="B6" i="2"/>
  <c r="B33" i="2"/>
  <c r="H11" i="2"/>
  <c r="B11" i="2"/>
  <c r="N33" i="2" l="1"/>
  <c r="Q33" i="2"/>
  <c r="Q6" i="2"/>
  <c r="N6" i="2"/>
  <c r="Q11" i="2"/>
  <c r="N11" i="2"/>
  <c r="H9" i="2"/>
  <c r="H20" i="2"/>
  <c r="H28" i="2"/>
  <c r="H38" i="2"/>
  <c r="H40" i="2"/>
  <c r="H44" i="2"/>
  <c r="H8" i="2"/>
  <c r="H10" i="2"/>
  <c r="H16" i="2"/>
  <c r="H18" i="2"/>
  <c r="H21" i="2"/>
  <c r="H22" i="2"/>
  <c r="H23" i="2"/>
  <c r="H24" i="2"/>
  <c r="H34" i="2"/>
  <c r="H27" i="2"/>
  <c r="H25" i="2"/>
  <c r="H26" i="2"/>
  <c r="H29" i="2"/>
  <c r="H30" i="2"/>
  <c r="Q30" i="2" s="1"/>
  <c r="H31" i="2"/>
  <c r="H32" i="2"/>
  <c r="H36" i="2"/>
  <c r="H37" i="2"/>
  <c r="H39" i="2"/>
  <c r="H41" i="2"/>
  <c r="H42" i="2"/>
  <c r="H43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D2" i="2"/>
  <c r="C2" i="2"/>
  <c r="B4" i="2"/>
  <c r="B9" i="2"/>
  <c r="B20" i="2"/>
  <c r="B28" i="2"/>
  <c r="B38" i="2"/>
  <c r="B40" i="2"/>
  <c r="B44" i="2"/>
  <c r="B5" i="2"/>
  <c r="B8" i="2"/>
  <c r="B7" i="2"/>
  <c r="B10" i="2"/>
  <c r="B14" i="2"/>
  <c r="B15" i="2"/>
  <c r="B16" i="2"/>
  <c r="B17" i="2"/>
  <c r="B18" i="2"/>
  <c r="B12" i="2"/>
  <c r="B13" i="2"/>
  <c r="B19" i="2"/>
  <c r="B21" i="2"/>
  <c r="B22" i="2"/>
  <c r="B23" i="2"/>
  <c r="B24" i="2"/>
  <c r="B34" i="2"/>
  <c r="B27" i="2"/>
  <c r="B25" i="2"/>
  <c r="B26" i="2"/>
  <c r="B29" i="2"/>
  <c r="B30" i="2"/>
  <c r="B31" i="2"/>
  <c r="B32" i="2"/>
  <c r="B35" i="2"/>
  <c r="Q35" i="2" s="1"/>
  <c r="B36" i="2"/>
  <c r="B37" i="2"/>
  <c r="B39" i="2"/>
  <c r="B41" i="2"/>
  <c r="B42" i="2"/>
  <c r="B43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H2" i="2" l="1"/>
  <c r="N31" i="2"/>
  <c r="N7" i="2"/>
  <c r="N40" i="2"/>
  <c r="N13" i="2"/>
  <c r="N20" i="2"/>
  <c r="N51" i="2"/>
  <c r="N48" i="2"/>
  <c r="N16" i="2"/>
  <c r="N5" i="2"/>
  <c r="N42" i="2"/>
  <c r="N59" i="2"/>
  <c r="N23" i="2"/>
  <c r="N56" i="2"/>
  <c r="N58" i="2"/>
  <c r="N57" i="2"/>
  <c r="N55" i="2"/>
  <c r="N54" i="2"/>
  <c r="N53" i="2"/>
  <c r="N52" i="2"/>
  <c r="N50" i="2"/>
  <c r="N49" i="2"/>
  <c r="N47" i="2"/>
  <c r="N46" i="2"/>
  <c r="N45" i="2"/>
  <c r="N43" i="2"/>
  <c r="N41" i="2"/>
  <c r="N39" i="2"/>
  <c r="N37" i="2"/>
  <c r="N36" i="2"/>
  <c r="N35" i="2"/>
  <c r="N32" i="2"/>
  <c r="N29" i="2"/>
  <c r="N26" i="2"/>
  <c r="N25" i="2"/>
  <c r="N27" i="2"/>
  <c r="N34" i="2"/>
  <c r="N24" i="2"/>
  <c r="N22" i="2"/>
  <c r="N21" i="2"/>
  <c r="N19" i="2"/>
  <c r="N12" i="2"/>
  <c r="N18" i="2"/>
  <c r="N17" i="2"/>
  <c r="N15" i="2"/>
  <c r="N14" i="2"/>
  <c r="Q57" i="2"/>
  <c r="Q53" i="2"/>
  <c r="Q49" i="2"/>
  <c r="Q45" i="2"/>
  <c r="Q36" i="2"/>
  <c r="Q31" i="2"/>
  <c r="Q25" i="2"/>
  <c r="Q23" i="2"/>
  <c r="Q13" i="2"/>
  <c r="Q16" i="2"/>
  <c r="Q5" i="2"/>
  <c r="Q20" i="2"/>
  <c r="Q59" i="2"/>
  <c r="Q55" i="2"/>
  <c r="Q51" i="2"/>
  <c r="Q47" i="2"/>
  <c r="Q39" i="2"/>
  <c r="Q29" i="2"/>
  <c r="Q34" i="2"/>
  <c r="Q21" i="2"/>
  <c r="Q18" i="2"/>
  <c r="Q14" i="2"/>
  <c r="Q4" i="2"/>
  <c r="Q58" i="2"/>
  <c r="Q56" i="2"/>
  <c r="Q54" i="2"/>
  <c r="Q52" i="2"/>
  <c r="Q50" i="2"/>
  <c r="Q48" i="2"/>
  <c r="Q46" i="2"/>
  <c r="N28" i="2"/>
  <c r="Q40" i="2"/>
  <c r="N44" i="2"/>
  <c r="N38" i="2"/>
  <c r="N9" i="2"/>
  <c r="Q44" i="2"/>
  <c r="Q38" i="2"/>
  <c r="Q28" i="2"/>
  <c r="Q9" i="2"/>
  <c r="Q3" i="2"/>
  <c r="Q42" i="2"/>
  <c r="N8" i="2"/>
  <c r="Q43" i="2"/>
  <c r="Q41" i="2"/>
  <c r="Q37" i="2"/>
  <c r="Q32" i="2"/>
  <c r="Q26" i="2"/>
  <c r="Q27" i="2"/>
  <c r="Q24" i="2"/>
  <c r="Q22" i="2"/>
  <c r="Q19" i="2"/>
  <c r="Q12" i="2"/>
  <c r="Q17" i="2"/>
  <c r="Q15" i="2"/>
  <c r="Q8" i="2"/>
  <c r="N10" i="2"/>
  <c r="Q10" i="2"/>
  <c r="N4" i="2"/>
  <c r="Q7" i="2"/>
  <c r="B2" i="2"/>
  <c r="C5" i="1"/>
  <c r="C9" i="1"/>
  <c r="C13" i="1"/>
  <c r="C17" i="1"/>
  <c r="C21" i="1"/>
  <c r="C25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97" i="1"/>
  <c r="C101" i="1"/>
  <c r="C105" i="1"/>
  <c r="C109" i="1"/>
  <c r="N2" i="2" l="1"/>
  <c r="Q2" i="2"/>
  <c r="C111" i="1"/>
  <c r="C110" i="1"/>
  <c r="C108" i="1"/>
  <c r="C107" i="1"/>
  <c r="C106" i="1"/>
  <c r="C104" i="1"/>
  <c r="C103" i="1"/>
  <c r="C102" i="1"/>
  <c r="C100" i="1"/>
  <c r="C99" i="1"/>
  <c r="C98" i="1"/>
  <c r="C96" i="1"/>
  <c r="C95" i="1"/>
  <c r="C94" i="1"/>
  <c r="C92" i="1"/>
  <c r="C91" i="1"/>
  <c r="C90" i="1"/>
  <c r="C88" i="1"/>
  <c r="C87" i="1"/>
  <c r="C86" i="1"/>
  <c r="C84" i="1"/>
  <c r="C83" i="1"/>
  <c r="C82" i="1"/>
  <c r="C80" i="1"/>
  <c r="C79" i="1"/>
  <c r="C78" i="1"/>
  <c r="C76" i="1"/>
  <c r="C75" i="1"/>
  <c r="C74" i="1"/>
  <c r="C72" i="1"/>
  <c r="C71" i="1"/>
  <c r="C70" i="1"/>
  <c r="C68" i="1"/>
  <c r="C67" i="1"/>
  <c r="C66" i="1"/>
  <c r="C64" i="1"/>
  <c r="C63" i="1"/>
  <c r="C62" i="1"/>
  <c r="C60" i="1"/>
  <c r="C59" i="1"/>
  <c r="C58" i="1"/>
  <c r="C56" i="1"/>
  <c r="C55" i="1"/>
  <c r="C54" i="1"/>
  <c r="C52" i="1"/>
  <c r="C51" i="1"/>
  <c r="C50" i="1"/>
  <c r="C48" i="1"/>
  <c r="C47" i="1"/>
  <c r="C46" i="1"/>
  <c r="C44" i="1"/>
  <c r="C43" i="1"/>
  <c r="C42" i="1"/>
  <c r="C40" i="1"/>
  <c r="C39" i="1"/>
  <c r="C38" i="1"/>
  <c r="C36" i="1"/>
  <c r="C35" i="1"/>
  <c r="C34" i="1"/>
  <c r="C32" i="1"/>
  <c r="C31" i="1"/>
  <c r="C30" i="1"/>
  <c r="C28" i="1"/>
  <c r="C27" i="1"/>
  <c r="C26" i="1"/>
  <c r="C24" i="1"/>
  <c r="C23" i="1"/>
  <c r="C22" i="1"/>
  <c r="C20" i="1"/>
  <c r="C19" i="1"/>
  <c r="C18" i="1"/>
  <c r="C16" i="1"/>
  <c r="C15" i="1"/>
  <c r="C14" i="1"/>
  <c r="C12" i="1"/>
  <c r="C11" i="1"/>
  <c r="C10" i="1"/>
  <c r="C8" i="1"/>
  <c r="C7" i="1"/>
  <c r="C6" i="1"/>
  <c r="C3" i="1"/>
  <c r="C4" i="1"/>
</calcChain>
</file>

<file path=xl/sharedStrings.xml><?xml version="1.0" encoding="utf-8"?>
<sst xmlns="http://schemas.openxmlformats.org/spreadsheetml/2006/main" count="2774" uniqueCount="968">
  <si>
    <t>계</t>
    <phoneticPr fontId="2" type="noConversion"/>
  </si>
  <si>
    <t>기관운영업무추진비(203-01)</t>
    <phoneticPr fontId="2" type="noConversion"/>
  </si>
  <si>
    <t>정원가산업무추진비(203-02)</t>
    <phoneticPr fontId="2" type="noConversion"/>
  </si>
  <si>
    <t>시책추진업무추진비(203-03)</t>
    <phoneticPr fontId="2" type="noConversion"/>
  </si>
  <si>
    <t>부서운영업무추진비(203-04)</t>
    <phoneticPr fontId="2" type="noConversion"/>
  </si>
  <si>
    <t>부서명(팀명)</t>
    <phoneticPr fontId="2" type="noConversion"/>
  </si>
  <si>
    <t>기획예산담당관</t>
    <phoneticPr fontId="2" type="noConversion"/>
  </si>
  <si>
    <t>안전행정과</t>
    <phoneticPr fontId="2" type="noConversion"/>
  </si>
  <si>
    <t>회계과</t>
    <phoneticPr fontId="2" type="noConversion"/>
  </si>
  <si>
    <t>세무과</t>
    <phoneticPr fontId="2" type="noConversion"/>
  </si>
  <si>
    <t>민원위생과</t>
    <phoneticPr fontId="2" type="noConversion"/>
  </si>
  <si>
    <t>문화관광과</t>
    <phoneticPr fontId="2" type="noConversion"/>
  </si>
  <si>
    <t>문화관광과</t>
    <phoneticPr fontId="2" type="noConversion"/>
  </si>
  <si>
    <t>체육육성과</t>
    <phoneticPr fontId="2" type="noConversion"/>
  </si>
  <si>
    <t>체육육성과</t>
    <phoneticPr fontId="2" type="noConversion"/>
  </si>
  <si>
    <t>사회복지과</t>
    <phoneticPr fontId="2" type="noConversion"/>
  </si>
  <si>
    <t>사회복지과</t>
    <phoneticPr fontId="2" type="noConversion"/>
  </si>
  <si>
    <t>여성가족과</t>
    <phoneticPr fontId="2" type="noConversion"/>
  </si>
  <si>
    <t>여성가족과</t>
    <phoneticPr fontId="2" type="noConversion"/>
  </si>
  <si>
    <t>평생교육새마을과</t>
    <phoneticPr fontId="2" type="noConversion"/>
  </si>
  <si>
    <t>지역경제과</t>
    <phoneticPr fontId="2" type="noConversion"/>
  </si>
  <si>
    <t>지역경제과</t>
    <phoneticPr fontId="2" type="noConversion"/>
  </si>
  <si>
    <t>지역경제과</t>
    <phoneticPr fontId="2" type="noConversion"/>
  </si>
  <si>
    <t>기업지원과</t>
    <phoneticPr fontId="2" type="noConversion"/>
  </si>
  <si>
    <t>기업지원과</t>
    <phoneticPr fontId="2" type="noConversion"/>
  </si>
  <si>
    <t>농정과</t>
    <phoneticPr fontId="2" type="noConversion"/>
  </si>
  <si>
    <t>농정과</t>
    <phoneticPr fontId="2" type="noConversion"/>
  </si>
  <si>
    <t>기본</t>
  </si>
  <si>
    <t>기획</t>
  </si>
  <si>
    <t>예산</t>
  </si>
  <si>
    <t>대외</t>
  </si>
  <si>
    <t>홍보</t>
  </si>
  <si>
    <t>감사</t>
  </si>
  <si>
    <t>시정</t>
  </si>
  <si>
    <t>인사</t>
  </si>
  <si>
    <t>민생</t>
  </si>
  <si>
    <t>시장</t>
  </si>
  <si>
    <t>부시장</t>
  </si>
  <si>
    <t>주민</t>
  </si>
  <si>
    <t>경리</t>
  </si>
  <si>
    <t>세정</t>
  </si>
  <si>
    <t>민원</t>
  </si>
  <si>
    <t>문화</t>
  </si>
  <si>
    <t>체육</t>
  </si>
  <si>
    <t>복지</t>
  </si>
  <si>
    <t>여성</t>
  </si>
  <si>
    <t>교육</t>
  </si>
  <si>
    <t>지역</t>
  </si>
  <si>
    <t>투자</t>
  </si>
  <si>
    <t>기업</t>
  </si>
  <si>
    <t>농정</t>
  </si>
  <si>
    <t>구분</t>
    <phoneticPr fontId="2" type="noConversion"/>
  </si>
  <si>
    <t>농수산유통과</t>
    <phoneticPr fontId="2" type="noConversion"/>
  </si>
  <si>
    <t>기본</t>
    <phoneticPr fontId="2" type="noConversion"/>
  </si>
  <si>
    <t>농산</t>
    <phoneticPr fontId="2" type="noConversion"/>
  </si>
  <si>
    <t>산림녹지과</t>
    <phoneticPr fontId="2" type="noConversion"/>
  </si>
  <si>
    <t>산림</t>
    <phoneticPr fontId="2" type="noConversion"/>
  </si>
  <si>
    <t>축산과</t>
    <phoneticPr fontId="2" type="noConversion"/>
  </si>
  <si>
    <t>축산</t>
    <phoneticPr fontId="2" type="noConversion"/>
  </si>
  <si>
    <t>환경정책과</t>
    <phoneticPr fontId="2" type="noConversion"/>
  </si>
  <si>
    <t>환경</t>
    <phoneticPr fontId="2" type="noConversion"/>
  </si>
  <si>
    <t>자원순환과</t>
    <phoneticPr fontId="2" type="noConversion"/>
  </si>
  <si>
    <t>청소</t>
    <phoneticPr fontId="2" type="noConversion"/>
  </si>
  <si>
    <t>건설방재과</t>
    <phoneticPr fontId="2" type="noConversion"/>
  </si>
  <si>
    <t>지역</t>
    <phoneticPr fontId="2" type="noConversion"/>
  </si>
  <si>
    <t>도시과</t>
    <phoneticPr fontId="2" type="noConversion"/>
  </si>
  <si>
    <t>도시</t>
    <phoneticPr fontId="2" type="noConversion"/>
  </si>
  <si>
    <t>도로과</t>
    <phoneticPr fontId="2" type="noConversion"/>
  </si>
  <si>
    <t>도로</t>
    <phoneticPr fontId="2" type="noConversion"/>
  </si>
  <si>
    <t>건축과</t>
    <phoneticPr fontId="2" type="noConversion"/>
  </si>
  <si>
    <t>건축</t>
    <phoneticPr fontId="2" type="noConversion"/>
  </si>
  <si>
    <t>교통과</t>
    <phoneticPr fontId="2" type="noConversion"/>
  </si>
  <si>
    <t>교통</t>
    <phoneticPr fontId="2" type="noConversion"/>
  </si>
  <si>
    <t>항만물류과</t>
    <phoneticPr fontId="2" type="noConversion"/>
  </si>
  <si>
    <t>항만</t>
    <phoneticPr fontId="2" type="noConversion"/>
  </si>
  <si>
    <t>토지관리과</t>
    <phoneticPr fontId="2" type="noConversion"/>
  </si>
  <si>
    <t>지적</t>
    <phoneticPr fontId="2" type="noConversion"/>
  </si>
  <si>
    <t>수도과</t>
    <phoneticPr fontId="2" type="noConversion"/>
  </si>
  <si>
    <t>관리</t>
    <phoneticPr fontId="2" type="noConversion"/>
  </si>
  <si>
    <t>전략사업과</t>
    <phoneticPr fontId="2" type="noConversion"/>
  </si>
  <si>
    <t>지역자원조성과</t>
    <phoneticPr fontId="2" type="noConversion"/>
  </si>
  <si>
    <t>관광</t>
    <phoneticPr fontId="2" type="noConversion"/>
  </si>
  <si>
    <t>의회사무국</t>
    <phoneticPr fontId="2" type="noConversion"/>
  </si>
  <si>
    <t>의사</t>
    <phoneticPr fontId="2" type="noConversion"/>
  </si>
  <si>
    <t>보건소</t>
    <phoneticPr fontId="2" type="noConversion"/>
  </si>
  <si>
    <t>보건</t>
    <phoneticPr fontId="2" type="noConversion"/>
  </si>
  <si>
    <t>농업기술센터</t>
    <phoneticPr fontId="2" type="noConversion"/>
  </si>
  <si>
    <t>기획</t>
    <phoneticPr fontId="2" type="noConversion"/>
  </si>
  <si>
    <t>시립도서관</t>
    <phoneticPr fontId="2" type="noConversion"/>
  </si>
  <si>
    <t>서울사무소</t>
    <phoneticPr fontId="2" type="noConversion"/>
  </si>
  <si>
    <t>서울</t>
    <phoneticPr fontId="2" type="noConversion"/>
  </si>
  <si>
    <t>합덕읍사무소</t>
    <phoneticPr fontId="2" type="noConversion"/>
  </si>
  <si>
    <t>송악읍사무소</t>
    <phoneticPr fontId="2" type="noConversion"/>
  </si>
  <si>
    <t>고대면사무소</t>
    <phoneticPr fontId="2" type="noConversion"/>
  </si>
  <si>
    <t>석문면사무소</t>
    <phoneticPr fontId="2" type="noConversion"/>
  </si>
  <si>
    <t>대호지면사무소</t>
    <phoneticPr fontId="2" type="noConversion"/>
  </si>
  <si>
    <t>정미면사무소</t>
    <phoneticPr fontId="2" type="noConversion"/>
  </si>
  <si>
    <t>면천면사무소</t>
    <phoneticPr fontId="2" type="noConversion"/>
  </si>
  <si>
    <t>순성면사무소</t>
    <phoneticPr fontId="2" type="noConversion"/>
  </si>
  <si>
    <t>우강면사무소</t>
    <phoneticPr fontId="2" type="noConversion"/>
  </si>
  <si>
    <t>신평면사무소</t>
    <phoneticPr fontId="2" type="noConversion"/>
  </si>
  <si>
    <t>송산면사무소</t>
    <phoneticPr fontId="2" type="noConversion"/>
  </si>
  <si>
    <t>당진1동사무소</t>
    <phoneticPr fontId="2" type="noConversion"/>
  </si>
  <si>
    <t>당진2동사무소</t>
    <phoneticPr fontId="2" type="noConversion"/>
  </si>
  <si>
    <t>당진3동사무소</t>
    <phoneticPr fontId="2" type="noConversion"/>
  </si>
  <si>
    <t>홍보정보담당관</t>
    <phoneticPr fontId="2" type="noConversion"/>
  </si>
  <si>
    <t>감사법무담당관</t>
    <phoneticPr fontId="2" type="noConversion"/>
  </si>
  <si>
    <t>안전국장</t>
    <phoneticPr fontId="2" type="noConversion"/>
  </si>
  <si>
    <t>경제국장</t>
    <phoneticPr fontId="2" type="noConversion"/>
  </si>
  <si>
    <t>건설국장</t>
    <phoneticPr fontId="2" type="noConversion"/>
  </si>
  <si>
    <t>미래국장</t>
    <phoneticPr fontId="2" type="noConversion"/>
  </si>
  <si>
    <t>의회국장</t>
    <phoneticPr fontId="2" type="noConversion"/>
  </si>
  <si>
    <t>의회국장</t>
    <phoneticPr fontId="2" type="noConversion"/>
  </si>
  <si>
    <t>보건소장</t>
    <phoneticPr fontId="2" type="noConversion"/>
  </si>
  <si>
    <t>농기소장</t>
    <phoneticPr fontId="2" type="noConversion"/>
  </si>
  <si>
    <t>보건소장</t>
    <phoneticPr fontId="2" type="noConversion"/>
  </si>
  <si>
    <t>농업기술센터소장</t>
    <phoneticPr fontId="2" type="noConversion"/>
  </si>
  <si>
    <t>의회사무국장</t>
    <phoneticPr fontId="2" type="noConversion"/>
  </si>
  <si>
    <t>기획예산담당관</t>
    <phoneticPr fontId="2" type="noConversion"/>
  </si>
  <si>
    <t>홍보정보담당관</t>
  </si>
  <si>
    <t>감사법무담당관</t>
  </si>
  <si>
    <t>회계과</t>
  </si>
  <si>
    <t>세무과</t>
  </si>
  <si>
    <t>민원위생과</t>
  </si>
  <si>
    <t>문화관광과</t>
  </si>
  <si>
    <t>체육육성과</t>
  </si>
  <si>
    <t>사회복지과</t>
  </si>
  <si>
    <t>여성가족과</t>
  </si>
  <si>
    <t>평생교육새마을과</t>
  </si>
  <si>
    <t>지역경제과</t>
  </si>
  <si>
    <t>기업지원과</t>
  </si>
  <si>
    <t>산림녹지과</t>
  </si>
  <si>
    <t>축산과</t>
  </si>
  <si>
    <t>환경정책과</t>
  </si>
  <si>
    <t>자원순환과</t>
  </si>
  <si>
    <t>도로과</t>
  </si>
  <si>
    <t>건축과</t>
  </si>
  <si>
    <t>교통과</t>
  </si>
  <si>
    <t>토지관리과</t>
  </si>
  <si>
    <t>수도과</t>
  </si>
  <si>
    <t>보건소</t>
  </si>
  <si>
    <t>농업기술센터</t>
  </si>
  <si>
    <t>시립도서관</t>
  </si>
  <si>
    <t>의회사무국</t>
  </si>
  <si>
    <t>계</t>
    <phoneticPr fontId="2" type="noConversion"/>
  </si>
  <si>
    <t>집행율 (%)</t>
    <phoneticPr fontId="2" type="noConversion"/>
  </si>
  <si>
    <t>예산서 정리</t>
    <phoneticPr fontId="2" type="noConversion"/>
  </si>
  <si>
    <t>합덕읍</t>
    <phoneticPr fontId="2" type="noConversion"/>
  </si>
  <si>
    <t>송악읍</t>
  </si>
  <si>
    <t>고대면</t>
  </si>
  <si>
    <t>석문면</t>
  </si>
  <si>
    <t>대호지면</t>
  </si>
  <si>
    <t>정미면</t>
  </si>
  <si>
    <t>면천면</t>
  </si>
  <si>
    <t>순성면</t>
  </si>
  <si>
    <t>우강면</t>
  </si>
  <si>
    <t>신평면</t>
  </si>
  <si>
    <t>송산면</t>
  </si>
  <si>
    <t>당진1동</t>
  </si>
  <si>
    <t>당진2동</t>
  </si>
  <si>
    <t>당진3동</t>
  </si>
  <si>
    <t>부시장</t>
    <phoneticPr fontId="2" type="noConversion"/>
  </si>
  <si>
    <t>연번</t>
    <phoneticPr fontId="2" type="noConversion"/>
  </si>
  <si>
    <t>사용내역</t>
    <phoneticPr fontId="2" type="noConversion"/>
  </si>
  <si>
    <r>
      <t xml:space="preserve">사용구분
</t>
    </r>
    <r>
      <rPr>
        <sz val="8"/>
        <color theme="1"/>
        <rFont val="맑은 고딕"/>
        <family val="3"/>
        <charset val="129"/>
        <scheme val="minor"/>
      </rPr>
      <t>(카드,현금)</t>
    </r>
    <phoneticPr fontId="2" type="noConversion"/>
  </si>
  <si>
    <t>시장</t>
    <phoneticPr fontId="2" type="noConversion"/>
  </si>
  <si>
    <r>
      <t xml:space="preserve">부서명
</t>
    </r>
    <r>
      <rPr>
        <sz val="10"/>
        <color theme="1"/>
        <rFont val="맑은 고딕"/>
        <family val="3"/>
        <charset val="129"/>
        <scheme val="minor"/>
      </rPr>
      <t>(목록참고)</t>
    </r>
    <phoneticPr fontId="2" type="noConversion"/>
  </si>
  <si>
    <r>
      <t xml:space="preserve">비고
</t>
    </r>
    <r>
      <rPr>
        <sz val="9"/>
        <color theme="1"/>
        <rFont val="맑은 고딕"/>
        <family val="3"/>
        <charset val="129"/>
        <scheme val="minor"/>
      </rPr>
      <t>(내역구분)</t>
    </r>
    <phoneticPr fontId="2" type="noConversion"/>
  </si>
  <si>
    <t>기관운영(203-01)</t>
  </si>
  <si>
    <t>기관운영(203-01)</t>
    <phoneticPr fontId="2" type="noConversion"/>
  </si>
  <si>
    <t>시책추진(203-03)</t>
  </si>
  <si>
    <t>시책추진(203-03)</t>
    <phoneticPr fontId="2" type="noConversion"/>
  </si>
  <si>
    <r>
      <t xml:space="preserve">통계목
</t>
    </r>
    <r>
      <rPr>
        <sz val="10"/>
        <color theme="1"/>
        <rFont val="맑은 고딕"/>
        <family val="3"/>
        <charset val="129"/>
        <scheme val="minor"/>
      </rPr>
      <t>(기관,시책)</t>
    </r>
    <phoneticPr fontId="2" type="noConversion"/>
  </si>
  <si>
    <r>
      <t xml:space="preserve">사용금액
</t>
    </r>
    <r>
      <rPr>
        <sz val="10"/>
        <color theme="1"/>
        <rFont val="맑은 고딕"/>
        <family val="3"/>
        <charset val="129"/>
        <scheme val="minor"/>
      </rPr>
      <t>(원)</t>
    </r>
    <phoneticPr fontId="2" type="noConversion"/>
  </si>
  <si>
    <r>
      <t xml:space="preserve">인원
</t>
    </r>
    <r>
      <rPr>
        <sz val="10"/>
        <color theme="1"/>
        <rFont val="맑은 고딕"/>
        <family val="3"/>
        <charset val="129"/>
        <scheme val="minor"/>
      </rPr>
      <t>(명)</t>
    </r>
    <phoneticPr fontId="2" type="noConversion"/>
  </si>
  <si>
    <r>
      <t xml:space="preserve">사용장소
</t>
    </r>
    <r>
      <rPr>
        <sz val="10"/>
        <color theme="1"/>
        <rFont val="맑은 고딕"/>
        <family val="3"/>
        <charset val="129"/>
        <scheme val="minor"/>
      </rPr>
      <t>(상호명 등)</t>
    </r>
    <phoneticPr fontId="2" type="noConversion"/>
  </si>
  <si>
    <t>자치행정국장</t>
    <phoneticPr fontId="2" type="noConversion"/>
  </si>
  <si>
    <t>정책개발담당관</t>
    <phoneticPr fontId="2" type="noConversion"/>
  </si>
  <si>
    <t>자치행정과</t>
    <phoneticPr fontId="2" type="noConversion"/>
  </si>
  <si>
    <t>안전총괄과</t>
    <phoneticPr fontId="2" type="noConversion"/>
  </si>
  <si>
    <t>경제환경국장</t>
    <phoneticPr fontId="2" type="noConversion"/>
  </si>
  <si>
    <t>농업정책과</t>
    <phoneticPr fontId="2" type="noConversion"/>
  </si>
  <si>
    <t>항만수산과</t>
    <phoneticPr fontId="2" type="noConversion"/>
  </si>
  <si>
    <t>건설도시국장</t>
    <phoneticPr fontId="2" type="noConversion"/>
  </si>
  <si>
    <t>건설과</t>
    <phoneticPr fontId="2" type="noConversion"/>
  </si>
  <si>
    <t>도시재생과</t>
    <phoneticPr fontId="2" type="noConversion"/>
  </si>
  <si>
    <t>허가과</t>
    <phoneticPr fontId="2" type="noConversion"/>
  </si>
  <si>
    <t>당진항서부두</t>
    <phoneticPr fontId="2" type="noConversion"/>
  </si>
  <si>
    <t>기관운영(203-01)</t>
    <phoneticPr fontId="2" type="noConversion"/>
  </si>
  <si>
    <t>예산액</t>
    <phoneticPr fontId="2" type="noConversion"/>
  </si>
  <si>
    <t>잔액</t>
    <phoneticPr fontId="2" type="noConversion"/>
  </si>
  <si>
    <t>실과명</t>
    <phoneticPr fontId="2" type="noConversion"/>
  </si>
  <si>
    <t>전월까지 집행액</t>
    <phoneticPr fontId="2" type="noConversion"/>
  </si>
  <si>
    <r>
      <rPr>
        <sz val="10"/>
        <color theme="1"/>
        <rFont val="맑은 고딕"/>
        <family val="3"/>
        <charset val="129"/>
        <scheme val="minor"/>
      </rPr>
      <t>사용일자</t>
    </r>
    <r>
      <rPr>
        <sz val="11"/>
        <color theme="1"/>
        <rFont val="맑은 고딕"/>
        <family val="2"/>
        <charset val="129"/>
        <scheme val="minor"/>
      </rPr>
      <t xml:space="preserve">
</t>
    </r>
    <r>
      <rPr>
        <sz val="8"/>
        <color theme="1"/>
        <rFont val="맑은 고딕"/>
        <family val="3"/>
        <charset val="129"/>
        <scheme val="minor"/>
      </rPr>
      <t>(카드 승인일,
현금 지급일)</t>
    </r>
    <phoneticPr fontId="2" type="noConversion"/>
  </si>
  <si>
    <t>2월까지 집행액 누계</t>
    <phoneticPr fontId="2" type="noConversion"/>
  </si>
  <si>
    <t>2월 집행액</t>
    <phoneticPr fontId="2" type="noConversion"/>
  </si>
  <si>
    <t>감사법무</t>
  </si>
  <si>
    <t>시책</t>
  </si>
  <si>
    <t>2018.02.23</t>
  </si>
  <si>
    <t>2018.02.23.</t>
  </si>
  <si>
    <t>상반기 명예감사관 간담회 후 오찬</t>
    <phoneticPr fontId="2" type="noConversion"/>
  </si>
  <si>
    <t>삼대째손두부</t>
    <phoneticPr fontId="2" type="noConversion"/>
  </si>
  <si>
    <t>2018.02.19.</t>
    <phoneticPr fontId="2" type="noConversion"/>
  </si>
  <si>
    <t>송산면 종합감사 협조자 격려</t>
    <phoneticPr fontId="2" type="noConversion"/>
  </si>
  <si>
    <t>돼지이야기</t>
    <phoneticPr fontId="2" type="noConversion"/>
  </si>
  <si>
    <t>카드</t>
  </si>
  <si>
    <t>카드</t>
    <phoneticPr fontId="2" type="noConversion"/>
  </si>
  <si>
    <t>오·만찬</t>
  </si>
  <si>
    <t>보건소장</t>
  </si>
  <si>
    <t>기관</t>
  </si>
  <si>
    <t>2018.02.02</t>
  </si>
  <si>
    <t>지역보건의료계획 업무 관련 특산품</t>
  </si>
  <si>
    <t>민속떡집</t>
  </si>
  <si>
    <t>물품구입</t>
  </si>
  <si>
    <t>2018.02.05</t>
  </si>
  <si>
    <t>의료기관 안전대진단 관련기관 업무협의 만찬</t>
  </si>
  <si>
    <t>미소가</t>
  </si>
  <si>
    <t>2018.02.12</t>
  </si>
  <si>
    <t>북부권 건강생활지원센터 운영 우수기관 방문 특산품</t>
  </si>
  <si>
    <t>독일제과</t>
  </si>
  <si>
    <t>2018.02.22</t>
  </si>
  <si>
    <t>당진시립병원건립 관련 연구사례 벤치마킹 특산품</t>
  </si>
  <si>
    <t>성우상사</t>
  </si>
  <si>
    <t>국가암검진사업 관련 우수기관 벤치마킹 특산품</t>
  </si>
  <si>
    <t>현금</t>
  </si>
  <si>
    <t>당진항</t>
  </si>
  <si>
    <t>서부두입주기업 근로자 격려 물품 구입</t>
    <phoneticPr fontId="2" type="noConversion"/>
  </si>
  <si>
    <t>신평농협</t>
    <phoneticPr fontId="2" type="noConversion"/>
  </si>
  <si>
    <t>건축과</t>
    <phoneticPr fontId="2" type="noConversion"/>
  </si>
  <si>
    <t>시책</t>
    <phoneticPr fontId="2" type="noConversion"/>
  </si>
  <si>
    <t>2. 1.</t>
    <phoneticPr fontId="2" type="noConversion"/>
  </si>
  <si>
    <t>공공건축사업 추진관계자와의 간담회 식비</t>
    <phoneticPr fontId="2" type="noConversion"/>
  </si>
  <si>
    <t>동가</t>
    <phoneticPr fontId="2" type="noConversion"/>
  </si>
  <si>
    <t>2. 9.</t>
    <phoneticPr fontId="2" type="noConversion"/>
  </si>
  <si>
    <t xml:space="preserve">도시디자인사업 추진관계자와의 간담회 식비 </t>
    <phoneticPr fontId="2" type="noConversion"/>
  </si>
  <si>
    <t>축·부의금</t>
  </si>
  <si>
    <t>항만수산</t>
  </si>
  <si>
    <t>2018.02.28</t>
    <phoneticPr fontId="2" type="noConversion"/>
  </si>
  <si>
    <t>당진항 현안사항 추진을 위한 업무관계자와의 오찬</t>
    <phoneticPr fontId="2" type="noConversion"/>
  </si>
  <si>
    <t>지환한우전문정육식당</t>
    <phoneticPr fontId="2" type="noConversion"/>
  </si>
  <si>
    <t>2018.02.09</t>
    <phoneticPr fontId="2" type="noConversion"/>
  </si>
  <si>
    <t>당진항 현안업무 협의에 따른 다과류 구입</t>
    <phoneticPr fontId="2" type="noConversion"/>
  </si>
  <si>
    <t>민속떡집</t>
    <phoneticPr fontId="2" type="noConversion"/>
  </si>
  <si>
    <t>2018.02.12</t>
    <phoneticPr fontId="2" type="noConversion"/>
  </si>
  <si>
    <t>당진항현압업무 추진관련 협의에 따른 업무관계자와의 오찬</t>
    <phoneticPr fontId="2" type="noConversion"/>
  </si>
  <si>
    <t>제일꽃게장</t>
    <phoneticPr fontId="2" type="noConversion"/>
  </si>
  <si>
    <t>2018.02.22</t>
    <phoneticPr fontId="2" type="noConversion"/>
  </si>
  <si>
    <t>신항만건설기본계획 추진 관련 협의에 따른 업무관계자와의 오찬</t>
    <phoneticPr fontId="2" type="noConversion"/>
  </si>
  <si>
    <t>고덕갈비</t>
    <phoneticPr fontId="2" type="noConversion"/>
  </si>
  <si>
    <t>2018.02.23</t>
    <phoneticPr fontId="2" type="noConversion"/>
  </si>
  <si>
    <t>당진항 현안업무 추진에 따른 업무관계자와의 오찬</t>
    <phoneticPr fontId="2" type="noConversion"/>
  </si>
  <si>
    <t>삼포보신탕</t>
    <phoneticPr fontId="2" type="noConversion"/>
  </si>
  <si>
    <t>정미</t>
  </si>
  <si>
    <t>민원인 접대용 음료 구입</t>
    <phoneticPr fontId="2" type="noConversion"/>
  </si>
  <si>
    <t>(광동제약)부흥상사</t>
  </si>
  <si>
    <t>당진2</t>
  </si>
  <si>
    <t>동정협조자(통장협의회) 급식제공</t>
    <phoneticPr fontId="2" type="noConversion"/>
  </si>
  <si>
    <t>사천성</t>
    <phoneticPr fontId="2" type="noConversion"/>
  </si>
  <si>
    <t>동정협조자(주민자치 분과장회의) 급식제공</t>
    <phoneticPr fontId="2" type="noConversion"/>
  </si>
  <si>
    <t>화덕갈비</t>
    <phoneticPr fontId="2" type="noConversion"/>
  </si>
  <si>
    <t>당진1</t>
  </si>
  <si>
    <t>설맞이 직원(가로청소원 및 기간제) 격려품 구입</t>
    <phoneticPr fontId="2" type="noConversion"/>
  </si>
  <si>
    <t>당진농협계성지점</t>
    <phoneticPr fontId="2" type="noConversion"/>
  </si>
  <si>
    <t>민원접대용 음료수(차류)구입</t>
    <phoneticPr fontId="2" type="noConversion"/>
  </si>
  <si>
    <t>동정협조자 급식 제공</t>
    <phoneticPr fontId="2" type="noConversion"/>
  </si>
  <si>
    <t>할매국밥</t>
    <phoneticPr fontId="2" type="noConversion"/>
  </si>
  <si>
    <t>대호지</t>
  </si>
  <si>
    <t>주민자치산악회 시산제 행사 격려금</t>
    <phoneticPr fontId="2" type="noConversion"/>
  </si>
  <si>
    <t>주민자치산악회</t>
    <phoneticPr fontId="2" type="noConversion"/>
  </si>
  <si>
    <t>격려금</t>
  </si>
  <si>
    <t>순성</t>
  </si>
  <si>
    <t>지역 특산품 홍보용 구입</t>
  </si>
  <si>
    <t>왕매실영농조합</t>
    <phoneticPr fontId="2" type="noConversion"/>
  </si>
  <si>
    <t>민원 접대용 음료 구입</t>
  </si>
  <si>
    <t>당진농협하나로마트</t>
    <phoneticPr fontId="2" type="noConversion"/>
  </si>
  <si>
    <t>물품구입</t>
    <phoneticPr fontId="2" type="noConversion"/>
  </si>
  <si>
    <t>산불감시원 격려 급식 제공</t>
  </si>
  <si>
    <t>이상궁왕족발해장국</t>
    <phoneticPr fontId="2" type="noConversion"/>
  </si>
  <si>
    <t>들마루</t>
    <phoneticPr fontId="2" type="noConversion"/>
  </si>
  <si>
    <t>면정협조자 중식제공</t>
    <phoneticPr fontId="2" type="noConversion"/>
  </si>
  <si>
    <t>2018.2.19.</t>
    <phoneticPr fontId="2" type="noConversion"/>
  </si>
  <si>
    <t>고대</t>
  </si>
  <si>
    <t>코리아식당</t>
    <phoneticPr fontId="2" type="noConversion"/>
  </si>
  <si>
    <t>2018.2.2.</t>
    <phoneticPr fontId="2" type="noConversion"/>
  </si>
  <si>
    <t>축산</t>
  </si>
  <si>
    <t>AI발생 가축방역협회회 실시 시책추진업무추진비</t>
    <phoneticPr fontId="2" type="noConversion"/>
  </si>
  <si>
    <t>홍익궁중전통육개장</t>
    <phoneticPr fontId="2" type="noConversion"/>
  </si>
  <si>
    <t>AI방역업무 관련 원활한 소통을 위한 시책추진업무추진비</t>
    <phoneticPr fontId="2" type="noConversion"/>
  </si>
  <si>
    <t>무수동식당</t>
    <phoneticPr fontId="2" type="noConversion"/>
  </si>
  <si>
    <t>AI발생 관련 현장점검 실시 시책추진업무추진비</t>
    <phoneticPr fontId="2" type="noConversion"/>
  </si>
  <si>
    <t>홍보성</t>
    <phoneticPr fontId="2" type="noConversion"/>
  </si>
  <si>
    <t>교통</t>
  </si>
  <si>
    <t>현안업무 협의 및 우리시 홍보를 위한 특산품 구입(도청 방문)</t>
    <phoneticPr fontId="2" type="noConversion"/>
  </si>
  <si>
    <t>현안사업 추진 업무 협조자 특산품 홍보(울산광역시 물류택시과 방문)</t>
    <phoneticPr fontId="2" type="noConversion"/>
  </si>
  <si>
    <t>석문</t>
  </si>
  <si>
    <t>석문면 유관기관 관계자와의 오찬 간담회</t>
    <phoneticPr fontId="2" type="noConversion"/>
  </si>
  <si>
    <t>나리네</t>
    <phoneticPr fontId="2" type="noConversion"/>
  </si>
  <si>
    <t>허가</t>
  </si>
  <si>
    <t>축사 인허가 관련 현안업무 추진관계자 격려</t>
    <phoneticPr fontId="2" type="noConversion"/>
  </si>
  <si>
    <t>자연산미꾸라지</t>
    <phoneticPr fontId="2" type="noConversion"/>
  </si>
  <si>
    <t>산림녹지</t>
  </si>
  <si>
    <t>충남지역 도시공원 특례사업 실무자 간담회 오찬</t>
    <phoneticPr fontId="2" type="noConversion"/>
  </si>
  <si>
    <t>당진제일꽃게장</t>
    <phoneticPr fontId="2" type="noConversion"/>
  </si>
  <si>
    <t>산불방지 협의회 참석자 오찬</t>
    <phoneticPr fontId="2" type="noConversion"/>
  </si>
  <si>
    <t>동가한정식</t>
    <phoneticPr fontId="2" type="noConversion"/>
  </si>
  <si>
    <t>당진3</t>
  </si>
  <si>
    <t>동정협조자(통장협의회, 새마을협의회, 주민자치위원회 등)
급식제공</t>
    <phoneticPr fontId="2" type="noConversion"/>
  </si>
  <si>
    <t>우미락</t>
    <phoneticPr fontId="2" type="noConversion"/>
  </si>
  <si>
    <t>기업지원</t>
  </si>
  <si>
    <t>2월 12일</t>
    <phoneticPr fontId="2" type="noConversion"/>
  </si>
  <si>
    <t>기업유치 등을 위한 업무관계가 간담</t>
    <phoneticPr fontId="2" type="noConversion"/>
  </si>
  <si>
    <t>명태촌</t>
    <phoneticPr fontId="2" type="noConversion"/>
  </si>
  <si>
    <t>2월 14일</t>
    <phoneticPr fontId="2" type="noConversion"/>
  </si>
  <si>
    <t>노서방부대찌게</t>
    <phoneticPr fontId="2" type="noConversion"/>
  </si>
  <si>
    <t>2월 19일</t>
    <phoneticPr fontId="2" type="noConversion"/>
  </si>
  <si>
    <t>이화수</t>
    <phoneticPr fontId="2" type="noConversion"/>
  </si>
  <si>
    <t>2월 22일</t>
    <phoneticPr fontId="2" type="noConversion"/>
  </si>
  <si>
    <t>옥돌농장</t>
    <phoneticPr fontId="2" type="noConversion"/>
  </si>
  <si>
    <t>2월 28일</t>
    <phoneticPr fontId="2" type="noConversion"/>
  </si>
  <si>
    <t>자원순환</t>
  </si>
  <si>
    <t>2018. 2. 28.</t>
    <phoneticPr fontId="2" type="noConversion"/>
  </si>
  <si>
    <t>행복홀씨 입양사업 추진관련 간담회</t>
    <phoneticPr fontId="2" type="noConversion"/>
  </si>
  <si>
    <t>당진농협하나로마트</t>
    <phoneticPr fontId="2" type="noConversion"/>
  </si>
  <si>
    <t>의회사무국</t>
    <phoneticPr fontId="2" type="noConversion"/>
  </si>
  <si>
    <t>1. 31</t>
    <phoneticPr fontId="2" type="noConversion"/>
  </si>
  <si>
    <t>지역현안 논의를 위한 의정협조자와의 간담</t>
    <phoneticPr fontId="2" type="noConversion"/>
  </si>
  <si>
    <t>예당식당</t>
    <phoneticPr fontId="2" type="noConversion"/>
  </si>
  <si>
    <t>회계</t>
  </si>
  <si>
    <t>회계 및 재산관리 업무를 위한 관계자와의 간담</t>
    <phoneticPr fontId="2" type="noConversion"/>
  </si>
  <si>
    <t>삼대째손두부</t>
    <phoneticPr fontId="2" type="noConversion"/>
  </si>
  <si>
    <t>2018.02.21</t>
    <phoneticPr fontId="2" type="noConversion"/>
  </si>
  <si>
    <t>동아리동태찜</t>
    <phoneticPr fontId="2" type="noConversion"/>
  </si>
  <si>
    <t>해송</t>
    <phoneticPr fontId="2" type="noConversion"/>
  </si>
  <si>
    <t>농기센터장</t>
  </si>
  <si>
    <t>농촌지도사업 현안업무 회의시 급식</t>
    <phoneticPr fontId="2" type="noConversion"/>
  </si>
  <si>
    <t>해화가든</t>
    <phoneticPr fontId="2" type="noConversion"/>
  </si>
  <si>
    <t>2018년 상반기 농업산학협동심의위원회 다과</t>
    <phoneticPr fontId="2" type="noConversion"/>
  </si>
  <si>
    <t>당진축협하나로마트</t>
    <phoneticPr fontId="2" type="noConversion"/>
  </si>
  <si>
    <t>해나루한돈</t>
    <phoneticPr fontId="2" type="noConversion"/>
  </si>
  <si>
    <t>송악</t>
  </si>
  <si>
    <t>읍정 협조자 급식비</t>
    <phoneticPr fontId="2" type="noConversion"/>
  </si>
  <si>
    <t>동아리동태찜탕</t>
    <phoneticPr fontId="2" type="noConversion"/>
  </si>
  <si>
    <t>소속직원 급식비</t>
    <phoneticPr fontId="2" type="noConversion"/>
  </si>
  <si>
    <t>왕손생고기</t>
    <phoneticPr fontId="2" type="noConversion"/>
  </si>
  <si>
    <t>청하본점</t>
    <phoneticPr fontId="2" type="noConversion"/>
  </si>
  <si>
    <t>사회복지</t>
  </si>
  <si>
    <t>2018.02.05</t>
    <phoneticPr fontId="2" type="noConversion"/>
  </si>
  <si>
    <t>개소식 축하 화원</t>
    <phoneticPr fontId="2" type="noConversion"/>
  </si>
  <si>
    <t>식물병원초록에서</t>
    <phoneticPr fontId="2" type="noConversion"/>
  </si>
  <si>
    <t>화분 등</t>
  </si>
  <si>
    <t>2018년 제1회 통합사례회의 관계자 식대</t>
    <phoneticPr fontId="2" type="noConversion"/>
  </si>
  <si>
    <t>홍익전통육개장</t>
    <phoneticPr fontId="2" type="noConversion"/>
  </si>
  <si>
    <t>2018.02.14</t>
    <phoneticPr fontId="2" type="noConversion"/>
  </si>
  <si>
    <t>2018 장애인복지 단체 업무협의 및 격려 식대</t>
    <phoneticPr fontId="2" type="noConversion"/>
  </si>
  <si>
    <t>촌가네보신탕</t>
    <phoneticPr fontId="2" type="noConversion"/>
  </si>
  <si>
    <t>세무</t>
  </si>
  <si>
    <t>2.12.(월)</t>
    <phoneticPr fontId="2" type="noConversion"/>
  </si>
  <si>
    <t>세정업무 협조자와의 간담회 개최에 따른 급식비 지급</t>
    <phoneticPr fontId="2" type="noConversion"/>
  </si>
  <si>
    <t>하늘담정육식당</t>
    <phoneticPr fontId="2" type="noConversion"/>
  </si>
  <si>
    <t>2.23.(금)</t>
    <phoneticPr fontId="2" type="noConversion"/>
  </si>
  <si>
    <t>직원 사기진작을 위한 급식비 지급</t>
    <phoneticPr fontId="2" type="noConversion"/>
  </si>
  <si>
    <t>해나루횟집</t>
    <phoneticPr fontId="2" type="noConversion"/>
  </si>
  <si>
    <t>오·만찬</t>
    <phoneticPr fontId="2" type="noConversion"/>
  </si>
  <si>
    <t>체육육성</t>
  </si>
  <si>
    <t>체육발전 협조자 점심식사 제공</t>
    <phoneticPr fontId="2" type="noConversion"/>
  </si>
  <si>
    <t>우강</t>
  </si>
  <si>
    <t>손님접대용 음료수</t>
    <phoneticPr fontId="2" type="noConversion"/>
  </si>
  <si>
    <t>광동제약</t>
    <phoneticPr fontId="2" type="noConversion"/>
  </si>
  <si>
    <t>면정 협조자 오찬</t>
    <phoneticPr fontId="2" type="noConversion"/>
  </si>
  <si>
    <t>공원식당</t>
    <phoneticPr fontId="2" type="noConversion"/>
  </si>
  <si>
    <t>경제국장</t>
  </si>
  <si>
    <t>사의회산업건설위원회 만찬</t>
    <phoneticPr fontId="2" type="noConversion"/>
  </si>
  <si>
    <t>다온아구찜</t>
    <phoneticPr fontId="2" type="noConversion"/>
  </si>
  <si>
    <t>카드</t>
    <phoneticPr fontId="2" type="noConversion"/>
  </si>
  <si>
    <t>시의회산업건설위원회 만찬</t>
    <phoneticPr fontId="2" type="noConversion"/>
  </si>
  <si>
    <t>어장회센타</t>
    <phoneticPr fontId="2" type="noConversion"/>
  </si>
  <si>
    <t>기관</t>
    <phoneticPr fontId="2" type="noConversion"/>
  </si>
  <si>
    <t>AI방역 추진 직원 격려 오찬</t>
    <phoneticPr fontId="2" type="noConversion"/>
  </si>
  <si>
    <t>황금어장</t>
    <phoneticPr fontId="2" type="noConversion"/>
  </si>
  <si>
    <t>설 명절 지역 특산물 홍보</t>
    <phoneticPr fontId="2" type="noConversion"/>
  </si>
  <si>
    <t>당진시농협해나루조합</t>
    <phoneticPr fontId="2" type="noConversion"/>
  </si>
  <si>
    <t>왜목마을 조형물 설치 업무추진 간담 만찬</t>
    <phoneticPr fontId="2" type="noConversion"/>
  </si>
  <si>
    <t>무수동돌삼겹살</t>
    <phoneticPr fontId="2" type="noConversion"/>
  </si>
  <si>
    <t>설 맞이 AI 방역 추진 격려 오찬</t>
    <phoneticPr fontId="2" type="noConversion"/>
  </si>
  <si>
    <t>경제환경국 직원 간담 만찬</t>
    <phoneticPr fontId="2" type="noConversion"/>
  </si>
  <si>
    <t>미소가</t>
    <phoneticPr fontId="2" type="noConversion"/>
  </si>
  <si>
    <t>기관</t>
    <phoneticPr fontId="2" type="noConversion"/>
  </si>
  <si>
    <t>경제환경국 현안 및 추진사항 논의를 위한 직원과의 간담</t>
    <phoneticPr fontId="2" type="noConversion"/>
  </si>
  <si>
    <t>그린식당</t>
    <phoneticPr fontId="2" type="noConversion"/>
  </si>
  <si>
    <t>옹기촌</t>
    <phoneticPr fontId="2" type="noConversion"/>
  </si>
  <si>
    <t>지역경제</t>
  </si>
  <si>
    <t>LNG 기지관련 국회의원실 관계자와의 만찬간담</t>
    <phoneticPr fontId="2" type="noConversion"/>
  </si>
  <si>
    <t>지역경제활성화 시책추진 관계자와의 만찬</t>
    <phoneticPr fontId="2" type="noConversion"/>
  </si>
  <si>
    <t>LNG기지관련 전문가 간담(자문) 오찬</t>
    <phoneticPr fontId="2" type="noConversion"/>
  </si>
  <si>
    <t>송산</t>
    <phoneticPr fontId="2" type="noConversion"/>
  </si>
  <si>
    <t>2018.2.13</t>
    <phoneticPr fontId="2" type="noConversion"/>
  </si>
  <si>
    <t>설명절 직원 격려물품</t>
    <phoneticPr fontId="2" type="noConversion"/>
  </si>
  <si>
    <t>송산농협하나로마트</t>
    <phoneticPr fontId="2" type="noConversion"/>
  </si>
  <si>
    <t>송산</t>
  </si>
  <si>
    <t>민원접대용 음료</t>
    <phoneticPr fontId="2" type="noConversion"/>
  </si>
  <si>
    <t>여성가족</t>
    <phoneticPr fontId="2" type="noConversion"/>
  </si>
  <si>
    <t>노인업무 관계자와 오찬간담</t>
  </si>
  <si>
    <t>미향</t>
  </si>
  <si>
    <t>현안사업 추진업무 협조자 특산품</t>
  </si>
  <si>
    <t>아동분야 업무 관계자와 오찬 간담</t>
  </si>
  <si>
    <t>당진무한리필점</t>
  </si>
  <si>
    <t>여성단체기관과 오찬 간담</t>
    <phoneticPr fontId="2" type="noConversion"/>
  </si>
  <si>
    <t>고덕갈비</t>
  </si>
  <si>
    <t>합덕</t>
  </si>
  <si>
    <t>읍정협조자 급식제공</t>
    <phoneticPr fontId="2" type="noConversion"/>
  </si>
  <si>
    <t>길손가든</t>
    <phoneticPr fontId="2" type="noConversion"/>
  </si>
  <si>
    <t>주민자치산악회 시산제 격려금</t>
    <phoneticPr fontId="2" type="noConversion"/>
  </si>
  <si>
    <t>산악회장 성낙근</t>
    <phoneticPr fontId="2" type="noConversion"/>
  </si>
  <si>
    <t>도로</t>
    <phoneticPr fontId="2" type="noConversion"/>
  </si>
  <si>
    <t>시책추진 관련 간담회 급식</t>
    <phoneticPr fontId="2" type="noConversion"/>
  </si>
  <si>
    <t>당진무한리필점</t>
    <phoneticPr fontId="2" type="noConversion"/>
  </si>
  <si>
    <t>기획예산</t>
  </si>
  <si>
    <t>재정운영 협조자 특산품 홍보</t>
  </si>
  <si>
    <t>충남당진지역자활센터</t>
    <phoneticPr fontId="2" type="noConversion"/>
  </si>
  <si>
    <t>재정운영 협조자 특산품 홍보</t>
    <phoneticPr fontId="2" type="noConversion"/>
  </si>
  <si>
    <t>당진시농협해나루조합공동사업법인</t>
    <phoneticPr fontId="2" type="noConversion"/>
  </si>
  <si>
    <t>재정 협조자와의 오찬</t>
  </si>
  <si>
    <t>재정 협조자와 만찬</t>
  </si>
  <si>
    <t>족족이</t>
    <phoneticPr fontId="2" type="noConversion"/>
  </si>
  <si>
    <t>재정협조자와의 만찬</t>
  </si>
  <si>
    <t>시정협조자 특산품 홍보</t>
  </si>
  <si>
    <t>㈜면천두견주</t>
    <phoneticPr fontId="2" type="noConversion"/>
  </si>
  <si>
    <t>재정 협조자와  간담</t>
  </si>
  <si>
    <t>대외협력 업무추진을 위한 간담회</t>
  </si>
  <si>
    <t>밤배미향</t>
    <phoneticPr fontId="2" type="noConversion"/>
  </si>
  <si>
    <t>대외협력 업무 협조자 특산품 홍보</t>
  </si>
  <si>
    <t>대외협력 업무추진을 위한 간담 실시</t>
  </si>
  <si>
    <t>서해아구해물찜</t>
    <phoneticPr fontId="2" type="noConversion"/>
  </si>
  <si>
    <t>국회의원 간담회 다과 구입</t>
  </si>
  <si>
    <t>독일베이커리</t>
    <phoneticPr fontId="2" type="noConversion"/>
  </si>
  <si>
    <t>송산면 순방 직원격려</t>
  </si>
  <si>
    <t>덕담골참숯불유황오리</t>
  </si>
  <si>
    <t>당진1동 순방 직원격려</t>
  </si>
  <si>
    <t>백년회관</t>
  </si>
  <si>
    <t>읍면동 순방추진관련 자치행정과 시정팀 직원 격려</t>
    <phoneticPr fontId="2" type="noConversion"/>
  </si>
  <si>
    <t>무수동식당</t>
  </si>
  <si>
    <t>현업근무자(사진실 직원) 등 격려</t>
    <phoneticPr fontId="2" type="noConversion"/>
  </si>
  <si>
    <t>해송</t>
  </si>
  <si>
    <t>AI발생에 따른 경제환경국장 축산과장, 팀장 등 격려</t>
  </si>
  <si>
    <t>홍익육개장</t>
  </si>
  <si>
    <t>복지시책 추진관련 사회복지과 직원 격려</t>
    <phoneticPr fontId="2" type="noConversion"/>
  </si>
  <si>
    <t>게눈감추듯</t>
  </si>
  <si>
    <t>신평면 연두순방 관련 직원 격려</t>
    <phoneticPr fontId="2" type="noConversion"/>
  </si>
  <si>
    <t>소우리생고기</t>
  </si>
  <si>
    <t>당진3동 연두순방 직원 격려</t>
    <phoneticPr fontId="2" type="noConversion"/>
  </si>
  <si>
    <t>우미락</t>
  </si>
  <si>
    <t xml:space="preserve">당진2동 연두순방 직원 격려 </t>
    <phoneticPr fontId="2" type="noConversion"/>
  </si>
  <si>
    <t>메밀촌오리</t>
  </si>
  <si>
    <t>본청 간부공무원 설명절 격려물품 구입</t>
    <phoneticPr fontId="2" type="noConversion"/>
  </si>
  <si>
    <t>송악읍 연두순방 직원 격려</t>
    <phoneticPr fontId="2" type="noConversion"/>
  </si>
  <si>
    <t>두레보신정</t>
  </si>
  <si>
    <t>소속 상근직원 업무추진 격려</t>
    <phoneticPr fontId="2" type="noConversion"/>
  </si>
  <si>
    <t>당진시청(구내식당)</t>
    <phoneticPr fontId="2" type="noConversion"/>
  </si>
  <si>
    <t>소나무재선충병 방제작업자 격려</t>
    <phoneticPr fontId="2" type="noConversion"/>
  </si>
  <si>
    <t>장수옥설렁탕</t>
  </si>
  <si>
    <t>면천면 연두순방 직원 격려</t>
    <phoneticPr fontId="2" type="noConversion"/>
  </si>
  <si>
    <t>팔팔아구</t>
  </si>
  <si>
    <t>명절맞이 전통시장 활성화 업무추진 관련 지역경제과 직원 등 격려</t>
    <phoneticPr fontId="2" type="noConversion"/>
  </si>
  <si>
    <t>국제가든</t>
  </si>
  <si>
    <t>현업근무자(청원경찰) 격려</t>
    <phoneticPr fontId="2" type="noConversion"/>
  </si>
  <si>
    <t>모두랑분식</t>
  </si>
  <si>
    <t>민원위생과 직원 격려</t>
    <phoneticPr fontId="2" type="noConversion"/>
  </si>
  <si>
    <t>빙빙반점</t>
  </si>
  <si>
    <t>현업근무자(수도검침원) 격려</t>
    <phoneticPr fontId="2" type="noConversion"/>
  </si>
  <si>
    <t>AI 발생 비상근무자 격려물품 구입</t>
    <phoneticPr fontId="2" type="noConversion"/>
  </si>
  <si>
    <t>자치분권세미나 참여 자치행정과 직원 격려</t>
    <phoneticPr fontId="2" type="noConversion"/>
  </si>
  <si>
    <t>숯불애닭</t>
  </si>
  <si>
    <t>비서진 격려</t>
    <phoneticPr fontId="2" type="noConversion"/>
  </si>
  <si>
    <t>뽕사부</t>
  </si>
  <si>
    <t>3농혁신 업무추진 관련 농업정책과 직원 격려</t>
    <phoneticPr fontId="2" type="noConversion"/>
  </si>
  <si>
    <t>뚝심</t>
    <phoneticPr fontId="2" type="noConversion"/>
  </si>
  <si>
    <t>독거노인생활제 확대관련 대한노인회 당진시지회 임원간담</t>
  </si>
  <si>
    <t>옹기촌</t>
  </si>
  <si>
    <t>사회복지시설 위문품 구입</t>
    <phoneticPr fontId="2" type="noConversion"/>
  </si>
  <si>
    <t>백석올미</t>
  </si>
  <si>
    <t>정부예산확보 국회의원 보좌관 등 간담</t>
    <phoneticPr fontId="2" type="noConversion"/>
  </si>
  <si>
    <t>남도마루</t>
  </si>
  <si>
    <t>양성평등 시책구상을 위한 여성단체협의회와의 간담회</t>
    <phoneticPr fontId="2" type="noConversion"/>
  </si>
  <si>
    <t>고맛참</t>
  </si>
  <si>
    <t>2018 설명절 지역특산품 홍보</t>
    <phoneticPr fontId="2" type="noConversion"/>
  </si>
  <si>
    <t>성우상사</t>
    <phoneticPr fontId="2" type="noConversion"/>
  </si>
  <si>
    <t>자원봉사센터 직원 봉사활동 격려 간담</t>
    <phoneticPr fontId="2" type="noConversion"/>
  </si>
  <si>
    <t>불법어구 등 해양오염 현안해소를 위한 낚시업협회 임원과의 간담</t>
    <phoneticPr fontId="2" type="noConversion"/>
  </si>
  <si>
    <t>장춘식당</t>
  </si>
  <si>
    <t>현대홍삼 외2</t>
    <phoneticPr fontId="2" type="noConversion"/>
  </si>
  <si>
    <t>해양수산업무 추진관련 항만수산과 직원 격려</t>
    <phoneticPr fontId="2" type="noConversion"/>
  </si>
  <si>
    <t>제일꽃게장</t>
  </si>
  <si>
    <t>해양경찰청 방문단 특산품 구입</t>
    <phoneticPr fontId="2" type="noConversion"/>
  </si>
  <si>
    <t>성우상사 외1</t>
    <phoneticPr fontId="2" type="noConversion"/>
  </si>
  <si>
    <t>현안업무협의를 위한 해양경찰청 방문단과의 간담</t>
    <phoneticPr fontId="2" type="noConversion"/>
  </si>
  <si>
    <t>태공수산</t>
  </si>
  <si>
    <t>설 명절 맞이 집배원 등 현장근무자 격려품 구입</t>
    <phoneticPr fontId="2" type="noConversion"/>
  </si>
  <si>
    <t>쌍방울</t>
    <phoneticPr fontId="2" type="noConversion"/>
  </si>
  <si>
    <t>미세먼지 저감시책 추진관련 관내 기업체와의 간담</t>
    <phoneticPr fontId="2" type="noConversion"/>
  </si>
  <si>
    <t>푸른수산</t>
  </si>
  <si>
    <t>당진축협</t>
  </si>
  <si>
    <t>청년시책 구상 및 민원청취를 위한 청소년문화의집 상담사 등 간담</t>
    <phoneticPr fontId="2" type="noConversion"/>
  </si>
  <si>
    <t>비서실 등 민원인 접대용 다과류 구입</t>
    <phoneticPr fontId="2" type="noConversion"/>
  </si>
  <si>
    <t>당진축협</t>
    <phoneticPr fontId="2" type="noConversion"/>
  </si>
  <si>
    <t>비서실 운영 차 구입</t>
    <phoneticPr fontId="2" type="noConversion"/>
  </si>
  <si>
    <t>정관장</t>
    <phoneticPr fontId="2" type="noConversion"/>
  </si>
  <si>
    <t>사회복지시설(시립노인요양원) 격려 물품 구입</t>
    <phoneticPr fontId="2" type="noConversion"/>
  </si>
  <si>
    <t>비타민청과</t>
  </si>
  <si>
    <t>도 인권조례 폐지에 따른 종교인과의 인권정책 추진방안 협의 간담</t>
    <phoneticPr fontId="2" type="noConversion"/>
  </si>
  <si>
    <t>금강산가든</t>
  </si>
  <si>
    <t>지속가능발전도시구축을 위한 도시재생협치포럼 발기인대회 단체장 간담</t>
    <phoneticPr fontId="2" type="noConversion"/>
  </si>
  <si>
    <t>웨스턴조선호텔</t>
    <phoneticPr fontId="2" type="noConversion"/>
  </si>
  <si>
    <t>기지시줄다리기 시연관련 평창올림픽조직위원회 임원과의 간담</t>
    <phoneticPr fontId="2" type="noConversion"/>
  </si>
  <si>
    <t>황태회관</t>
  </si>
  <si>
    <t>기지시줄다리기 시연관련 평창올림픽조직위원회 기념품 구입</t>
    <phoneticPr fontId="2" type="noConversion"/>
  </si>
  <si>
    <t>평창기피트</t>
  </si>
  <si>
    <t>도로시설 현지확인 도청 방문단 간담</t>
    <phoneticPr fontId="2" type="noConversion"/>
  </si>
  <si>
    <t>아미일식</t>
  </si>
  <si>
    <t>지역특산품 홍보를 위한 언론관계자 특산품 제공</t>
    <phoneticPr fontId="2" type="noConversion"/>
  </si>
  <si>
    <t>당진농협계성지점 외 1</t>
    <phoneticPr fontId="2" type="noConversion"/>
  </si>
  <si>
    <t>백년식당서서갈비</t>
    <phoneticPr fontId="2" type="noConversion"/>
  </si>
  <si>
    <t>문화예술 프로그램 지식교류를 위한 영국문화원과의 간담</t>
    <phoneticPr fontId="2" type="noConversion"/>
  </si>
  <si>
    <t>아동친화도시 지정관련 업무추진을 위한 유니세프 회장과의 간담</t>
    <phoneticPr fontId="2" type="noConversion"/>
  </si>
  <si>
    <t>스타벅스</t>
    <phoneticPr fontId="2" type="noConversion"/>
  </si>
  <si>
    <t>저출산 극복 대응책 마련을 위한 대응단과의 간담</t>
    <phoneticPr fontId="2" type="noConversion"/>
  </si>
  <si>
    <t>팔팔아구</t>
    <phoneticPr fontId="2" type="noConversion"/>
  </si>
  <si>
    <t>안전총괄과 직원격려</t>
    <phoneticPr fontId="2" type="noConversion"/>
  </si>
  <si>
    <t>자치행정과 직원 격려</t>
    <phoneticPr fontId="2" type="noConversion"/>
  </si>
  <si>
    <t>본가건하은칼국수</t>
    <phoneticPr fontId="2" type="noConversion"/>
  </si>
  <si>
    <t>수행직원 격려</t>
    <phoneticPr fontId="2" type="noConversion"/>
  </si>
  <si>
    <t>고엔</t>
    <phoneticPr fontId="2" type="noConversion"/>
  </si>
  <si>
    <t>비서실 직원 격려물품 구입</t>
    <phoneticPr fontId="2" type="noConversion"/>
  </si>
  <si>
    <t>의료기관 긴급 특별점검회의 참석 직원 격려</t>
    <phoneticPr fontId="2" type="noConversion"/>
  </si>
  <si>
    <t>홍보정보담당관 직원 격려</t>
    <phoneticPr fontId="2" type="noConversion"/>
  </si>
  <si>
    <t>이조보신정</t>
    <phoneticPr fontId="2" type="noConversion"/>
  </si>
  <si>
    <t>의회사무국 직원 격려</t>
    <phoneticPr fontId="2" type="noConversion"/>
  </si>
  <si>
    <t>꽃게나라</t>
    <phoneticPr fontId="2" type="noConversion"/>
  </si>
  <si>
    <t>AI재난안전대책본부 근무자 격려</t>
    <phoneticPr fontId="2" type="noConversion"/>
  </si>
  <si>
    <t>찾아가는 국정설명회 참석 직원 격려</t>
    <phoneticPr fontId="2" type="noConversion"/>
  </si>
  <si>
    <t>세종해물탕 시청점</t>
    <phoneticPr fontId="2" type="noConversion"/>
  </si>
  <si>
    <t>허가과 직원 격려</t>
    <phoneticPr fontId="2" type="noConversion"/>
  </si>
  <si>
    <t>부자해물탕</t>
    <phoneticPr fontId="2" type="noConversion"/>
  </si>
  <si>
    <t>휴일근무자 격려</t>
    <phoneticPr fontId="2" type="noConversion"/>
  </si>
  <si>
    <t>지역경제과 일자리지원팀 직원 격려</t>
    <phoneticPr fontId="2" type="noConversion"/>
  </si>
  <si>
    <t>설맞이 직원 격려</t>
    <phoneticPr fontId="2" type="noConversion"/>
  </si>
  <si>
    <t>구내식당</t>
    <phoneticPr fontId="2" type="noConversion"/>
  </si>
  <si>
    <t>재난안전 전문교육 참석 직원 격려</t>
    <phoneticPr fontId="2" type="noConversion"/>
  </si>
  <si>
    <t>경주집</t>
    <phoneticPr fontId="2" type="noConversion"/>
  </si>
  <si>
    <t>설맞이 직원 격려물품 구입</t>
    <phoneticPr fontId="2" type="noConversion"/>
  </si>
  <si>
    <t>설 명절 공설묘지 근무자 격려물품 구입</t>
    <phoneticPr fontId="2" type="noConversion"/>
  </si>
  <si>
    <t>설 연휴 근무직원 격려</t>
    <phoneticPr fontId="2" type="noConversion"/>
  </si>
  <si>
    <t>홍익육게장</t>
    <phoneticPr fontId="2" type="noConversion"/>
  </si>
  <si>
    <t>주민자치팀직원격려</t>
    <phoneticPr fontId="2" type="noConversion"/>
  </si>
  <si>
    <t>나응이버섯백숙</t>
    <phoneticPr fontId="2" type="noConversion"/>
  </si>
  <si>
    <t>교통과 직원격려</t>
    <phoneticPr fontId="2" type="noConversion"/>
  </si>
  <si>
    <t>모아담아</t>
    <phoneticPr fontId="2" type="noConversion"/>
  </si>
  <si>
    <t>축 조의금 지급</t>
    <phoneticPr fontId="2" type="noConversion"/>
  </si>
  <si>
    <t>보건소 직원 격려</t>
    <phoneticPr fontId="2" type="noConversion"/>
  </si>
  <si>
    <t>경제환경국 간부 및 직원 격려</t>
    <phoneticPr fontId="2" type="noConversion"/>
  </si>
  <si>
    <t>시정 협조자와의 간담</t>
    <phoneticPr fontId="2" type="noConversion"/>
  </si>
  <si>
    <t>삽다리횟집</t>
    <phoneticPr fontId="2" type="noConversion"/>
  </si>
  <si>
    <t>시정 홍보물품 구입</t>
    <phoneticPr fontId="2" type="noConversion"/>
  </si>
  <si>
    <t>시정 협조자 격려</t>
    <phoneticPr fontId="2" type="noConversion"/>
  </si>
  <si>
    <t>자치국장</t>
  </si>
  <si>
    <t>AI발생에 따른 관계부처 현장점검단 격려</t>
  </si>
  <si>
    <t>설 명절 맞이 시정협조자 지역특산품 홍보</t>
  </si>
  <si>
    <t>백석올미마을</t>
  </si>
  <si>
    <t>솔뫼성지 성역화 사업 관계자 현안 간담</t>
    <phoneticPr fontId="2" type="noConversion"/>
  </si>
  <si>
    <t>백송숯불갈비</t>
    <phoneticPr fontId="2" type="noConversion"/>
  </si>
  <si>
    <t>도시재생</t>
    <phoneticPr fontId="2" type="noConversion"/>
  </si>
  <si>
    <t>도시재생 관련 간담회 급식 제공</t>
    <phoneticPr fontId="2" type="noConversion"/>
  </si>
  <si>
    <t>현대옥</t>
    <phoneticPr fontId="2" type="noConversion"/>
  </si>
  <si>
    <t>자치행정</t>
  </si>
  <si>
    <t>노사관계자와의 간담</t>
    <phoneticPr fontId="2" type="noConversion"/>
  </si>
  <si>
    <t>도서관</t>
  </si>
  <si>
    <t>선진지 견학 간담회 실시</t>
    <phoneticPr fontId="2" type="noConversion"/>
  </si>
  <si>
    <t>오리촌</t>
    <phoneticPr fontId="2" type="noConversion"/>
  </si>
  <si>
    <t>도서관</t>
    <phoneticPr fontId="2" type="noConversion"/>
  </si>
  <si>
    <t>시설관리 협조자 간담회 실시</t>
    <phoneticPr fontId="2" type="noConversion"/>
  </si>
  <si>
    <t>다보정</t>
    <phoneticPr fontId="2" type="noConversion"/>
  </si>
  <si>
    <t>유관기관견학 관련 간담회 실시</t>
    <phoneticPr fontId="2" type="noConversion"/>
  </si>
  <si>
    <t>경원궁</t>
    <phoneticPr fontId="2" type="noConversion"/>
  </si>
  <si>
    <t>언론인과의 간담회 실시</t>
    <phoneticPr fontId="2" type="noConversion"/>
  </si>
  <si>
    <t>지환한우암소전문점</t>
    <phoneticPr fontId="2" type="noConversion"/>
  </si>
  <si>
    <t>면천</t>
  </si>
  <si>
    <t>손님 접대용 음료수 구입</t>
    <phoneticPr fontId="2" type="noConversion"/>
  </si>
  <si>
    <t>영성마트철물</t>
    <phoneticPr fontId="2" type="noConversion"/>
  </si>
  <si>
    <t>홍보정보</t>
    <phoneticPr fontId="2" type="noConversion"/>
  </si>
  <si>
    <t>시책</t>
    <phoneticPr fontId="2" type="noConversion"/>
  </si>
  <si>
    <t>적극적 시정홍보를 위한 언론 관계자와 간담</t>
  </si>
  <si>
    <t>동경참치</t>
    <phoneticPr fontId="2" type="noConversion"/>
  </si>
  <si>
    <t>지환한우</t>
    <phoneticPr fontId="2" type="noConversion"/>
  </si>
  <si>
    <t>백제가든</t>
    <phoneticPr fontId="2" type="noConversion"/>
  </si>
  <si>
    <t>소들곱창</t>
    <phoneticPr fontId="2" type="noConversion"/>
  </si>
  <si>
    <t>돈우가</t>
    <phoneticPr fontId="2" type="noConversion"/>
  </si>
  <si>
    <t>건설국장</t>
  </si>
  <si>
    <t>건설도시국 교육참석 직원 격려</t>
    <phoneticPr fontId="2" type="noConversion"/>
  </si>
  <si>
    <t>토원생구이</t>
    <phoneticPr fontId="2" type="noConversion"/>
  </si>
  <si>
    <t>의정 관계자 업무 협의 및 만찬</t>
    <phoneticPr fontId="2" type="noConversion"/>
  </si>
  <si>
    <t>전문건설 관계자 업무 협의 및 만찬</t>
    <phoneticPr fontId="2" type="noConversion"/>
  </si>
  <si>
    <t>시정협조자 특산품 홍보</t>
    <phoneticPr fontId="2" type="noConversion"/>
  </si>
  <si>
    <t>해나루쌀</t>
    <phoneticPr fontId="2" type="noConversion"/>
  </si>
  <si>
    <t xml:space="preserve">민원 접대용 차 등 구입 </t>
    <phoneticPr fontId="2" type="noConversion"/>
  </si>
  <si>
    <t>건설</t>
  </si>
  <si>
    <t>시정협조자 업무 협조 및 중식</t>
    <phoneticPr fontId="2" type="noConversion"/>
  </si>
  <si>
    <t>굴세상</t>
    <phoneticPr fontId="2" type="noConversion"/>
  </si>
  <si>
    <t>건설</t>
    <phoneticPr fontId="2" type="noConversion"/>
  </si>
  <si>
    <t>대학생아르바이트 격려 오찬</t>
    <phoneticPr fontId="2" type="noConversion"/>
  </si>
  <si>
    <t>이비가짬뽕</t>
    <phoneticPr fontId="2" type="noConversion"/>
  </si>
  <si>
    <t>난지섬 연도교 관계자 오찬</t>
    <phoneticPr fontId="2" type="noConversion"/>
  </si>
  <si>
    <t>언론관계자 업무 협조 및 오찬</t>
    <phoneticPr fontId="2" type="noConversion"/>
  </si>
  <si>
    <t>연번</t>
    <phoneticPr fontId="2" type="noConversion"/>
  </si>
  <si>
    <r>
      <t xml:space="preserve">부서명
</t>
    </r>
    <r>
      <rPr>
        <sz val="10"/>
        <color theme="1"/>
        <rFont val="맑은 고딕"/>
        <family val="3"/>
        <charset val="129"/>
        <scheme val="minor"/>
      </rPr>
      <t>(목록참고)</t>
    </r>
    <phoneticPr fontId="2" type="noConversion"/>
  </si>
  <si>
    <r>
      <t xml:space="preserve">통계목
</t>
    </r>
    <r>
      <rPr>
        <sz val="10"/>
        <color theme="1"/>
        <rFont val="맑은 고딕"/>
        <family val="3"/>
        <charset val="129"/>
        <scheme val="minor"/>
      </rPr>
      <t>(기관,시책)</t>
    </r>
    <phoneticPr fontId="2" type="noConversion"/>
  </si>
  <si>
    <r>
      <rPr>
        <sz val="10"/>
        <color theme="1"/>
        <rFont val="맑은 고딕"/>
        <family val="3"/>
        <charset val="129"/>
        <scheme val="minor"/>
      </rPr>
      <t>사용일자</t>
    </r>
    <r>
      <rPr>
        <sz val="11"/>
        <color theme="1"/>
        <rFont val="맑은 고딕"/>
        <family val="2"/>
        <charset val="129"/>
        <scheme val="minor"/>
      </rPr>
      <t xml:space="preserve">
</t>
    </r>
    <r>
      <rPr>
        <sz val="8"/>
        <color theme="1"/>
        <rFont val="맑은 고딕"/>
        <family val="3"/>
        <charset val="129"/>
        <scheme val="minor"/>
      </rPr>
      <t>(카드 승인일,
현금 지급일)</t>
    </r>
    <phoneticPr fontId="2" type="noConversion"/>
  </si>
  <si>
    <t>사용내역</t>
    <phoneticPr fontId="2" type="noConversion"/>
  </si>
  <si>
    <r>
      <t xml:space="preserve">사용금액
</t>
    </r>
    <r>
      <rPr>
        <sz val="10"/>
        <color theme="1"/>
        <rFont val="맑은 고딕"/>
        <family val="3"/>
        <charset val="129"/>
        <scheme val="minor"/>
      </rPr>
      <t>(원)</t>
    </r>
    <phoneticPr fontId="2" type="noConversion"/>
  </si>
  <si>
    <r>
      <t xml:space="preserve">사용장소
</t>
    </r>
    <r>
      <rPr>
        <sz val="10"/>
        <color theme="1"/>
        <rFont val="맑은 고딕"/>
        <family val="3"/>
        <charset val="129"/>
        <scheme val="minor"/>
      </rPr>
      <t>(상호명 등)</t>
    </r>
    <phoneticPr fontId="2" type="noConversion"/>
  </si>
  <si>
    <r>
      <t xml:space="preserve">인원
</t>
    </r>
    <r>
      <rPr>
        <sz val="10"/>
        <color theme="1"/>
        <rFont val="맑은 고딕"/>
        <family val="3"/>
        <charset val="129"/>
        <scheme val="minor"/>
      </rPr>
      <t>(명)</t>
    </r>
    <phoneticPr fontId="2" type="noConversion"/>
  </si>
  <si>
    <r>
      <t xml:space="preserve">사용구분
</t>
    </r>
    <r>
      <rPr>
        <sz val="8"/>
        <color theme="1"/>
        <rFont val="맑은 고딕"/>
        <family val="3"/>
        <charset val="129"/>
        <scheme val="minor"/>
      </rPr>
      <t>(카드,현금)</t>
    </r>
    <phoneticPr fontId="2" type="noConversion"/>
  </si>
  <si>
    <r>
      <t xml:space="preserve">비고
</t>
    </r>
    <r>
      <rPr>
        <sz val="9"/>
        <color theme="1"/>
        <rFont val="맑은 고딕"/>
        <family val="3"/>
        <charset val="129"/>
        <scheme val="minor"/>
      </rPr>
      <t>(내역구분)</t>
    </r>
    <phoneticPr fontId="2" type="noConversion"/>
  </si>
  <si>
    <t>계</t>
    <phoneticPr fontId="2" type="noConversion"/>
  </si>
  <si>
    <t>감사.조사 시책추진 관계자와의 간담회 식비</t>
    <phoneticPr fontId="2" type="noConversion"/>
  </si>
  <si>
    <t>신벌떼해장국</t>
    <phoneticPr fontId="2" type="noConversion"/>
  </si>
  <si>
    <t>감사법무</t>
    <phoneticPr fontId="2" type="noConversion"/>
  </si>
  <si>
    <t>시책</t>
    <phoneticPr fontId="2" type="noConversion"/>
  </si>
  <si>
    <t>청렴 시책추진 관계자와의 간담회 식비</t>
  </si>
  <si>
    <t>향아식당</t>
    <phoneticPr fontId="2" type="noConversion"/>
  </si>
  <si>
    <t>카드</t>
    <phoneticPr fontId="2" type="noConversion"/>
  </si>
  <si>
    <t>오·만찬</t>
    <phoneticPr fontId="2" type="noConversion"/>
  </si>
  <si>
    <t>1.3.(수)</t>
    <phoneticPr fontId="2" type="noConversion"/>
  </si>
  <si>
    <t>세정업무 협조자와의 간담회 개최에 따른 급식비</t>
    <phoneticPr fontId="2" type="noConversion"/>
  </si>
  <si>
    <t>풍림가든</t>
    <phoneticPr fontId="2" type="noConversion"/>
  </si>
  <si>
    <t>세무</t>
    <phoneticPr fontId="2" type="noConversion"/>
  </si>
  <si>
    <t>시책</t>
    <phoneticPr fontId="2" type="noConversion"/>
  </si>
  <si>
    <t>1.15.(월)</t>
    <phoneticPr fontId="2" type="noConversion"/>
  </si>
  <si>
    <t>1.22.(월)</t>
    <phoneticPr fontId="2" type="noConversion"/>
  </si>
  <si>
    <t>지환한우암소전문점</t>
    <phoneticPr fontId="2" type="noConversion"/>
  </si>
  <si>
    <t>1.24.(수)</t>
    <phoneticPr fontId="2" type="noConversion"/>
  </si>
  <si>
    <t>1.26.(금)</t>
    <phoneticPr fontId="2" type="noConversion"/>
  </si>
  <si>
    <t>2018.01.18.</t>
    <phoneticPr fontId="2" type="noConversion"/>
  </si>
  <si>
    <t>보건사업 업무협의 후 오찬</t>
    <phoneticPr fontId="2" type="noConversion"/>
  </si>
  <si>
    <t>우리들밥상</t>
    <phoneticPr fontId="2" type="noConversion"/>
  </si>
  <si>
    <t>2018.01.22</t>
    <phoneticPr fontId="2" type="noConversion"/>
  </si>
  <si>
    <t>보건정책과와 인사교류 오찬</t>
    <phoneticPr fontId="2" type="noConversion"/>
  </si>
  <si>
    <t>촌가네</t>
    <phoneticPr fontId="2" type="noConversion"/>
  </si>
  <si>
    <t>읍정협조자 급식제공</t>
    <phoneticPr fontId="2" type="noConversion"/>
  </si>
  <si>
    <t>서동식당</t>
    <phoneticPr fontId="2" type="noConversion"/>
  </si>
  <si>
    <t>채연가정식백반</t>
    <phoneticPr fontId="2" type="noConversion"/>
  </si>
  <si>
    <t>장어마을</t>
    <phoneticPr fontId="2" type="noConversion"/>
  </si>
  <si>
    <t>2018.01.15</t>
    <phoneticPr fontId="2" type="noConversion"/>
  </si>
  <si>
    <t>면정협조자 간담회 급식 제공</t>
    <phoneticPr fontId="2" type="noConversion"/>
  </si>
  <si>
    <t>뜰마루</t>
    <phoneticPr fontId="2" type="noConversion"/>
  </si>
  <si>
    <t>민원인 접대용 음료 구입</t>
  </si>
  <si>
    <t>면정 협조자 중식 제공(이장 및 기관단체장)</t>
    <phoneticPr fontId="2" type="noConversion"/>
  </si>
  <si>
    <t>오복식당</t>
    <phoneticPr fontId="2" type="noConversion"/>
  </si>
  <si>
    <t>환경파수꾼회 시산제 행사 격려금</t>
    <phoneticPr fontId="2" type="noConversion"/>
  </si>
  <si>
    <t>환경파수꾼회</t>
    <phoneticPr fontId="2" type="noConversion"/>
  </si>
  <si>
    <t>면정 협조자 중식 제공</t>
    <phoneticPr fontId="2" type="noConversion"/>
  </si>
  <si>
    <t>미향</t>
    <phoneticPr fontId="2" type="noConversion"/>
  </si>
  <si>
    <t>손님접대용 음료수</t>
    <phoneticPr fontId="2" type="noConversion"/>
  </si>
  <si>
    <t>광동제약</t>
    <phoneticPr fontId="2" type="noConversion"/>
  </si>
  <si>
    <t>면정 협조자 오찬</t>
    <phoneticPr fontId="2" type="noConversion"/>
  </si>
  <si>
    <t>길목식당</t>
    <phoneticPr fontId="2" type="noConversion"/>
  </si>
  <si>
    <t>공원식당</t>
    <phoneticPr fontId="2" type="noConversion"/>
  </si>
  <si>
    <t>민원위생</t>
  </si>
  <si>
    <t>2017-01-18</t>
    <phoneticPr fontId="2" type="noConversion"/>
  </si>
  <si>
    <t xml:space="preserve">위생시책추진 협조자 간담회 급식비 </t>
    <phoneticPr fontId="2" type="noConversion"/>
  </si>
  <si>
    <t>옹기촌</t>
    <phoneticPr fontId="2" type="noConversion"/>
  </si>
  <si>
    <t>시설관리 협조자 간담</t>
    <phoneticPr fontId="2" type="noConversion"/>
  </si>
  <si>
    <t>빙빙반점</t>
    <phoneticPr fontId="2" type="noConversion"/>
  </si>
  <si>
    <t>농기센터장</t>
    <phoneticPr fontId="2" type="noConversion"/>
  </si>
  <si>
    <t>방문민원인 접대 음료 구입</t>
    <phoneticPr fontId="2" type="noConversion"/>
  </si>
  <si>
    <t>당진축협하나로마트</t>
    <phoneticPr fontId="2" type="noConversion"/>
  </si>
  <si>
    <t>농촌지도사업 현안업무 회의시 급식</t>
    <phoneticPr fontId="2" type="noConversion"/>
  </si>
  <si>
    <t>미소가</t>
    <phoneticPr fontId="2" type="noConversion"/>
  </si>
  <si>
    <t>면정 협조자 급식 제공</t>
    <phoneticPr fontId="2" type="noConversion"/>
  </si>
  <si>
    <t>면천추어탕</t>
    <phoneticPr fontId="2" type="noConversion"/>
  </si>
  <si>
    <t>손님 접대용 음료 구입</t>
    <phoneticPr fontId="2" type="noConversion"/>
  </si>
  <si>
    <t>영성마트철물</t>
    <phoneticPr fontId="2" type="noConversion"/>
  </si>
  <si>
    <t>면천면 주부 환경파수꾼회 시산제 행사 격려금</t>
    <phoneticPr fontId="2" type="noConversion"/>
  </si>
  <si>
    <t>시산제(몽산)</t>
    <phoneticPr fontId="2" type="noConversion"/>
  </si>
  <si>
    <t>면정 협조자 특산품 제공</t>
    <phoneticPr fontId="2" type="noConversion"/>
  </si>
  <si>
    <t>면천농협하나로마트</t>
    <phoneticPr fontId="2" type="noConversion"/>
  </si>
  <si>
    <t>손님 접대용 차 구입</t>
    <phoneticPr fontId="2" type="noConversion"/>
  </si>
  <si>
    <t>동정협조자(주민자치위원) 급식 제공</t>
    <phoneticPr fontId="2" type="noConversion"/>
  </si>
  <si>
    <t>경원궁</t>
    <phoneticPr fontId="2" type="noConversion"/>
  </si>
  <si>
    <t>동정협조자(통장협의회) 급식 제공</t>
    <phoneticPr fontId="2" type="noConversion"/>
  </si>
  <si>
    <t>해나루한돈정육식당
원당점</t>
    <phoneticPr fontId="2" type="noConversion"/>
  </si>
  <si>
    <t>송산</t>
    <phoneticPr fontId="2" type="noConversion"/>
  </si>
  <si>
    <t>기관</t>
    <phoneticPr fontId="2" type="noConversion"/>
  </si>
  <si>
    <t>2018.1.2</t>
    <phoneticPr fontId="2" type="noConversion"/>
  </si>
  <si>
    <t>2018년도 시무식 및 기관단체장 회의</t>
    <phoneticPr fontId="2" type="noConversion"/>
  </si>
  <si>
    <t>청솔식당</t>
    <phoneticPr fontId="2" type="noConversion"/>
  </si>
  <si>
    <t>카드</t>
    <phoneticPr fontId="2" type="noConversion"/>
  </si>
  <si>
    <t>2018.1.9</t>
    <phoneticPr fontId="2" type="noConversion"/>
  </si>
  <si>
    <t xml:space="preserve">2018년도 1월 이장 및 기관단체장 회의 </t>
    <phoneticPr fontId="2" type="noConversion"/>
  </si>
  <si>
    <t>정책개발</t>
  </si>
  <si>
    <t>2018.01.30.</t>
    <phoneticPr fontId="2" type="noConversion"/>
  </si>
  <si>
    <t>미래비전 정책개발을 위한 간담</t>
    <phoneticPr fontId="2" type="noConversion"/>
  </si>
  <si>
    <t>사계절식당</t>
    <phoneticPr fontId="2" type="noConversion"/>
  </si>
  <si>
    <t>도로</t>
    <phoneticPr fontId="2" type="noConversion"/>
  </si>
  <si>
    <t>도로개설 등 시책추진 관련 특산물 구입</t>
    <phoneticPr fontId="2" type="noConversion"/>
  </si>
  <si>
    <t>성우상사</t>
    <phoneticPr fontId="2" type="noConversion"/>
  </si>
  <si>
    <t>홍보정보</t>
    <phoneticPr fontId="2" type="noConversion"/>
  </si>
  <si>
    <t>백제가든</t>
    <phoneticPr fontId="2" type="noConversion"/>
  </si>
  <si>
    <t>개성양꼬치</t>
    <phoneticPr fontId="2" type="noConversion"/>
  </si>
  <si>
    <t>이조보신정</t>
    <phoneticPr fontId="2" type="noConversion"/>
  </si>
  <si>
    <t>족족이</t>
    <phoneticPr fontId="2" type="noConversion"/>
  </si>
  <si>
    <t>뚝심</t>
    <phoneticPr fontId="2" type="noConversion"/>
  </si>
  <si>
    <t>옥돌고개집</t>
    <phoneticPr fontId="2" type="noConversion"/>
  </si>
  <si>
    <t>이화곱창</t>
    <phoneticPr fontId="2" type="noConversion"/>
  </si>
  <si>
    <t>무한장소</t>
    <phoneticPr fontId="2" type="noConversion"/>
  </si>
  <si>
    <t>향아식당</t>
    <phoneticPr fontId="2" type="noConversion"/>
  </si>
  <si>
    <t>왕손생고기</t>
    <phoneticPr fontId="2" type="noConversion"/>
  </si>
  <si>
    <t>소들곱창</t>
    <phoneticPr fontId="2" type="noConversion"/>
  </si>
  <si>
    <t>엄마손활어식당</t>
    <phoneticPr fontId="2" type="noConversion"/>
  </si>
  <si>
    <t>건설도시국 간부공무원 격려 만찬</t>
    <phoneticPr fontId="2" type="noConversion"/>
  </si>
  <si>
    <t>건설국장</t>
    <phoneticPr fontId="2" type="noConversion"/>
  </si>
  <si>
    <t>합덕터미널 사업 관계자 오찬</t>
    <phoneticPr fontId="2" type="noConversion"/>
  </si>
  <si>
    <t>역천생태하천 사업 관계자 오찬</t>
    <phoneticPr fontId="2" type="noConversion"/>
  </si>
  <si>
    <t>촌가네보신탕</t>
    <phoneticPr fontId="2" type="noConversion"/>
  </si>
  <si>
    <t>마을만들기 사업 관계자 오찬</t>
    <phoneticPr fontId="2" type="noConversion"/>
  </si>
  <si>
    <t>제일꽃게장</t>
    <phoneticPr fontId="2" type="noConversion"/>
  </si>
  <si>
    <t>2018.01.26</t>
    <phoneticPr fontId="2" type="noConversion"/>
  </si>
  <si>
    <t>당진항 현안사항 추진을 위한 업무관계자와의 오찬</t>
    <phoneticPr fontId="2" type="noConversion"/>
  </si>
  <si>
    <t>2018.01.12</t>
    <phoneticPr fontId="2" type="noConversion"/>
  </si>
  <si>
    <t>당진항 현업업무 협의 후 오찬</t>
    <phoneticPr fontId="2" type="noConversion"/>
  </si>
  <si>
    <t>곤지암국밥</t>
    <phoneticPr fontId="2" type="noConversion"/>
  </si>
  <si>
    <t>2018.01.11</t>
    <phoneticPr fontId="2" type="noConversion"/>
  </si>
  <si>
    <t>우리네코다리</t>
    <phoneticPr fontId="2" type="noConversion"/>
  </si>
  <si>
    <t>투자유치 등을 위한 업무관계자와의 간담</t>
    <phoneticPr fontId="2" type="noConversion"/>
  </si>
  <si>
    <t>당진냉면갈비</t>
    <phoneticPr fontId="2" type="noConversion"/>
  </si>
  <si>
    <t>1월 15일</t>
    <phoneticPr fontId="2" type="noConversion"/>
  </si>
  <si>
    <t>기업유치 등을 위한 업무관계자와의 간담</t>
    <phoneticPr fontId="2" type="noConversion"/>
  </si>
  <si>
    <t>호산점</t>
    <phoneticPr fontId="2" type="noConversion"/>
  </si>
  <si>
    <t>1월 22일</t>
    <phoneticPr fontId="2" type="noConversion"/>
  </si>
  <si>
    <t>태봉횡성한우</t>
    <phoneticPr fontId="2" type="noConversion"/>
  </si>
  <si>
    <t>1월24일</t>
    <phoneticPr fontId="2" type="noConversion"/>
  </si>
  <si>
    <t>산학관 협력 발전을 위한 업무관계자외의 간담</t>
    <phoneticPr fontId="2" type="noConversion"/>
  </si>
  <si>
    <t>고덕갈비</t>
    <phoneticPr fontId="2" type="noConversion"/>
  </si>
  <si>
    <t>1월 26일</t>
    <phoneticPr fontId="2" type="noConversion"/>
  </si>
  <si>
    <t>지환식당</t>
    <phoneticPr fontId="2" type="noConversion"/>
  </si>
  <si>
    <t>민원접대용 음료수구입</t>
    <phoneticPr fontId="2" type="noConversion"/>
  </si>
  <si>
    <t>부흥상사</t>
    <phoneticPr fontId="2" type="noConversion"/>
  </si>
  <si>
    <t>동정협조자 중식제공</t>
    <phoneticPr fontId="2" type="noConversion"/>
  </si>
  <si>
    <t>고맛참</t>
    <phoneticPr fontId="2" type="noConversion"/>
  </si>
  <si>
    <t>도시재생</t>
  </si>
  <si>
    <t>도시계획위원회 위원 급식 제공</t>
    <phoneticPr fontId="2" type="noConversion"/>
  </si>
  <si>
    <t>홍익육개장</t>
    <phoneticPr fontId="2" type="noConversion"/>
  </si>
  <si>
    <t>도시재생</t>
    <phoneticPr fontId="2" type="noConversion"/>
  </si>
  <si>
    <t>도시재생 관련 간담회 급식 제공</t>
    <phoneticPr fontId="2" type="noConversion"/>
  </si>
  <si>
    <t>조마루뼈다귀</t>
    <phoneticPr fontId="2" type="noConversion"/>
  </si>
  <si>
    <t>여성가족</t>
    <phoneticPr fontId="2" type="noConversion"/>
  </si>
  <si>
    <t>노인복지시설 개원 축하 화분</t>
    <phoneticPr fontId="2" type="noConversion"/>
  </si>
  <si>
    <t>식물병원 초록에서</t>
    <phoneticPr fontId="2" type="noConversion"/>
  </si>
  <si>
    <t>신평</t>
  </si>
  <si>
    <t>업무추진 협조를 위한 이장협의회화의 오찬간담</t>
    <phoneticPr fontId="2" type="noConversion"/>
  </si>
  <si>
    <t>부부식당</t>
    <phoneticPr fontId="2" type="noConversion"/>
  </si>
  <si>
    <t>왕창갈비</t>
    <phoneticPr fontId="2" type="noConversion"/>
  </si>
  <si>
    <t>지역경제</t>
    <phoneticPr fontId="2" type="noConversion"/>
  </si>
  <si>
    <t>합덕전통시장 관계자와의 간담 오찬</t>
    <phoneticPr fontId="2" type="noConversion"/>
  </si>
  <si>
    <t>노사민정사업 추진을 위한 관계자와의 간담 오찬</t>
    <phoneticPr fontId="2" type="noConversion"/>
  </si>
  <si>
    <t>무한사랑김치찌개</t>
    <phoneticPr fontId="2" type="noConversion"/>
  </si>
  <si>
    <t>경제환경국 부서 격려</t>
    <phoneticPr fontId="2" type="noConversion"/>
  </si>
  <si>
    <t>방문민원인 응대 음료 구입</t>
    <phoneticPr fontId="2" type="noConversion"/>
  </si>
  <si>
    <t>카페티리아시청점</t>
    <phoneticPr fontId="2" type="noConversion"/>
  </si>
  <si>
    <t>송산 송전선로 대책위원회의 간담 오찬</t>
    <phoneticPr fontId="2" type="noConversion"/>
  </si>
  <si>
    <t>맛찬들왕소금구이</t>
    <phoneticPr fontId="2" type="noConversion"/>
  </si>
  <si>
    <t>큰집원조추어탕</t>
    <phoneticPr fontId="2" type="noConversion"/>
  </si>
  <si>
    <t>경제환경국 간부공무원 격려 만찬</t>
    <phoneticPr fontId="2" type="noConversion"/>
  </si>
  <si>
    <t>송전선로 발전소 범시민대책위원회와의 간담 오찬</t>
    <phoneticPr fontId="2" type="noConversion"/>
  </si>
  <si>
    <t>LNG기지 우선협상대상 선정 관련자와의 간담 오찬</t>
    <phoneticPr fontId="2" type="noConversion"/>
  </si>
  <si>
    <t>도쿄하나</t>
    <phoneticPr fontId="2" type="noConversion"/>
  </si>
  <si>
    <t>차이나캐슬</t>
    <phoneticPr fontId="2" type="noConversion"/>
  </si>
  <si>
    <t>재정협조자와의 오찬</t>
  </si>
  <si>
    <t>청송삼마니산삼오리백숙</t>
    <phoneticPr fontId="2" type="noConversion"/>
  </si>
  <si>
    <t>정부예산확보 협조자 특산품 홍보</t>
  </si>
  <si>
    <t>한양호횟집</t>
    <phoneticPr fontId="2" type="noConversion"/>
  </si>
  <si>
    <t>독일베이커리외2</t>
    <phoneticPr fontId="2" type="noConversion"/>
  </si>
  <si>
    <t>세종해물탕</t>
    <phoneticPr fontId="2" type="noConversion"/>
  </si>
  <si>
    <t>꽃게나라</t>
    <phoneticPr fontId="2" type="noConversion"/>
  </si>
  <si>
    <t>설가온</t>
    <phoneticPr fontId="2" type="noConversion"/>
  </si>
  <si>
    <t>재정협조자와 만찬</t>
  </si>
  <si>
    <t>대외협력 업무추진 간담</t>
  </si>
  <si>
    <t>식원</t>
    <phoneticPr fontId="2" type="noConversion"/>
  </si>
  <si>
    <t>시정협조자와의 간담</t>
  </si>
  <si>
    <t>무수동식당</t>
    <phoneticPr fontId="2" type="noConversion"/>
  </si>
  <si>
    <t>읍정 협조자 급식비</t>
    <phoneticPr fontId="2" type="noConversion"/>
  </si>
  <si>
    <t>등촌동버섯매운탕</t>
    <phoneticPr fontId="2" type="noConversion"/>
  </si>
  <si>
    <t>착한장어왕돼지갈비</t>
    <phoneticPr fontId="2" type="noConversion"/>
  </si>
  <si>
    <t>삽교곱창</t>
    <phoneticPr fontId="2" type="noConversion"/>
  </si>
  <si>
    <t>문화관광</t>
  </si>
  <si>
    <t>기지시줄다리기 축제 관련자와의 오찬 간담</t>
    <phoneticPr fontId="2" type="noConversion"/>
  </si>
  <si>
    <t>청하본점</t>
    <phoneticPr fontId="2" type="noConversion"/>
  </si>
  <si>
    <t>문화관광</t>
    <phoneticPr fontId="2" type="noConversion"/>
  </si>
  <si>
    <t>문화정책 관계자와의 간담</t>
    <phoneticPr fontId="2" type="noConversion"/>
  </si>
  <si>
    <t>동가</t>
    <phoneticPr fontId="2" type="noConversion"/>
  </si>
  <si>
    <t xml:space="preserve"> 의회사무국</t>
    <phoneticPr fontId="2" type="noConversion"/>
  </si>
  <si>
    <t>지역현안 논의를 위한 의정협조자와의 간담</t>
    <phoneticPr fontId="2" type="noConversion"/>
  </si>
  <si>
    <t>밤배미향</t>
    <phoneticPr fontId="2" type="noConversion"/>
  </si>
  <si>
    <t xml:space="preserve"> 합덕읍</t>
  </si>
  <si>
    <t>2018.01.09</t>
    <phoneticPr fontId="2" type="noConversion"/>
  </si>
  <si>
    <t>곤드레나주추어탕</t>
    <phoneticPr fontId="2" type="noConversion"/>
  </si>
  <si>
    <t xml:space="preserve"> 송악읍</t>
  </si>
  <si>
    <t>2018.01.05</t>
    <phoneticPr fontId="2" type="noConversion"/>
  </si>
  <si>
    <t>의정업무 추진을 위한 의정협조자와의 간담</t>
    <phoneticPr fontId="2" type="noConversion"/>
  </si>
  <si>
    <t>시무실 및 제6대 동장취임식 급식제공</t>
    <phoneticPr fontId="2" type="noConversion"/>
  </si>
  <si>
    <t>태봉칡냉면한우전문점</t>
    <phoneticPr fontId="2" type="noConversion"/>
  </si>
  <si>
    <t>각 단체장 급식 제공</t>
    <phoneticPr fontId="2" type="noConversion"/>
  </si>
  <si>
    <t>전주팔미콩나물국밥채운점</t>
    <phoneticPr fontId="2" type="noConversion"/>
  </si>
  <si>
    <t>통장협의회 급식제공</t>
    <phoneticPr fontId="2" type="noConversion"/>
  </si>
  <si>
    <t>동정협조자 급식제공</t>
  </si>
  <si>
    <t>노인정 방문용 음료수 구입</t>
  </si>
  <si>
    <t>삼성Q마트</t>
    <phoneticPr fontId="2" type="noConversion"/>
  </si>
  <si>
    <t>27개소</t>
    <phoneticPr fontId="2" type="noConversion"/>
  </si>
  <si>
    <t>손님접대용 음료 구입</t>
  </si>
  <si>
    <t>500명</t>
    <phoneticPr fontId="2" type="noConversion"/>
  </si>
  <si>
    <t>물품구입</t>
    <phoneticPr fontId="2" type="noConversion"/>
  </si>
  <si>
    <t>당진시장애인 후원의 밤 회장단 이.취임식 격려금</t>
  </si>
  <si>
    <t>당진시장애인후원회</t>
    <phoneticPr fontId="2" type="noConversion"/>
  </si>
  <si>
    <t>1개단체</t>
    <phoneticPr fontId="2" type="noConversion"/>
  </si>
  <si>
    <t>석문</t>
    <phoneticPr fontId="2" type="noConversion"/>
  </si>
  <si>
    <t>석문면이장단협의회 임원과의 만찬간담회</t>
    <phoneticPr fontId="2" type="noConversion"/>
  </si>
  <si>
    <t>신촌식당</t>
    <phoneticPr fontId="2" type="noConversion"/>
  </si>
  <si>
    <t>산림녹지</t>
    <phoneticPr fontId="2" type="noConversion"/>
  </si>
  <si>
    <t xml:space="preserve">산림시책 추진 격려 전직원 만찬 </t>
    <phoneticPr fontId="2" type="noConversion"/>
  </si>
  <si>
    <t>농업정책</t>
  </si>
  <si>
    <t>1. 3.</t>
    <phoneticPr fontId="2" type="noConversion"/>
  </si>
  <si>
    <t>1월 간부회의 음료 구입</t>
    <phoneticPr fontId="2" type="noConversion"/>
  </si>
  <si>
    <t>오구목장</t>
    <phoneticPr fontId="2" type="noConversion"/>
  </si>
  <si>
    <t>1. 28.</t>
    <phoneticPr fontId="2" type="noConversion"/>
  </si>
  <si>
    <t>2월 간부회의 음료구입</t>
    <phoneticPr fontId="2" type="noConversion"/>
  </si>
  <si>
    <t>당진축협</t>
    <phoneticPr fontId="2" type="noConversion"/>
  </si>
  <si>
    <t>1. 30.</t>
    <phoneticPr fontId="2" type="noConversion"/>
  </si>
  <si>
    <t>충청남도 친환경농산과 업무협의</t>
    <phoneticPr fontId="2" type="noConversion"/>
  </si>
  <si>
    <t>예가숯불갈비</t>
    <phoneticPr fontId="2" type="noConversion"/>
  </si>
  <si>
    <t>2018.01.15.</t>
    <phoneticPr fontId="2" type="noConversion"/>
  </si>
  <si>
    <t>현안업무 추진 관련 홍보용 특산품 구입</t>
    <phoneticPr fontId="2" type="noConversion"/>
  </si>
  <si>
    <t>민속떡집</t>
    <phoneticPr fontId="2" type="noConversion"/>
  </si>
  <si>
    <t>시장</t>
    <phoneticPr fontId="2" type="noConversion"/>
  </si>
  <si>
    <t>신년맞이 아미산 등반 행사 후 직원 간담</t>
  </si>
  <si>
    <t>아미산가든</t>
  </si>
  <si>
    <t>부시장 및 간부공무원 간담</t>
  </si>
  <si>
    <t>꽃게나라</t>
  </si>
  <si>
    <t>경찰서 협조체계 구축을 위한 간부 간담</t>
  </si>
  <si>
    <t>비서실,국장실 등 근무직원 격려 간담</t>
  </si>
  <si>
    <t>고래면옥</t>
  </si>
  <si>
    <t>민원접대용 음료 구입</t>
  </si>
  <si>
    <t>KGC인삼공사</t>
  </si>
  <si>
    <t>농업정책과 직원 격려 간담</t>
  </si>
  <si>
    <t>청하식당</t>
  </si>
  <si>
    <t>도로과 직원 격려 간담</t>
  </si>
  <si>
    <t>뚝심</t>
  </si>
  <si>
    <t>자치행정과 과장 팀장 격려</t>
  </si>
  <si>
    <t>주말 현업근무직원 격려</t>
  </si>
  <si>
    <t>수복회관</t>
  </si>
  <si>
    <t>경제환경국 부서장,주무팀장 격려 간담</t>
  </si>
  <si>
    <t>하루가</t>
  </si>
  <si>
    <t>신년맞이 시 의회 의원 및 근무직원 간담</t>
  </si>
  <si>
    <t>홍보정보담당관, 사회복지과 직원 간담</t>
  </si>
  <si>
    <t>본가갈비</t>
  </si>
  <si>
    <t>합덕읍 순방 직원격려</t>
  </si>
  <si>
    <t>백송숯불갈비</t>
  </si>
  <si>
    <t>시정팀 직원 격려 간담</t>
  </si>
  <si>
    <t>해나루한돈</t>
  </si>
  <si>
    <t>인사팀 직원 격려</t>
  </si>
  <si>
    <t>자치행정과장 및 비서실 직원 격려</t>
  </si>
  <si>
    <t>장춘닭개장</t>
  </si>
  <si>
    <t>고대면 순방 직원격려</t>
  </si>
  <si>
    <t>들마루</t>
  </si>
  <si>
    <t>도로명주소사업 추진관련 토지관리과 공간정보팀 직원 격려</t>
  </si>
  <si>
    <t>영광굴비정식</t>
  </si>
  <si>
    <t>석문면 순방 직원격려</t>
  </si>
  <si>
    <t>회당식당</t>
  </si>
  <si>
    <t>대호지면 순방 직원격려</t>
  </si>
  <si>
    <t>금호가든</t>
  </si>
  <si>
    <t>외투기업 유치관련 기업지원과장 등 직원격려</t>
  </si>
  <si>
    <t>촌가네보신탕</t>
  </si>
  <si>
    <t>정미면 순방 직원격려</t>
  </si>
  <si>
    <t>풍년식당</t>
  </si>
  <si>
    <t>순성면 순방 직원격려</t>
  </si>
  <si>
    <t>솔밭가든</t>
  </si>
  <si>
    <t>우강면 순방 직원격려</t>
  </si>
  <si>
    <t>정부예산확보 국회의원 보좌관 등 간담</t>
  </si>
  <si>
    <t>배드민턴 구장 건립관련 관계자 간담</t>
  </si>
  <si>
    <t>당진무한리필</t>
  </si>
  <si>
    <t>신년기자회견 후 지역언론인 간담</t>
  </si>
  <si>
    <t>당진냉면갈비</t>
  </si>
  <si>
    <t>기업인협의회 임원 현안 간담</t>
  </si>
  <si>
    <t>개인택시당진시지부 임원 간담</t>
  </si>
  <si>
    <t>수참치</t>
  </si>
  <si>
    <t>당진시의사협회 임원 간담</t>
  </si>
  <si>
    <t>산업단지협의회 임원 간담</t>
  </si>
  <si>
    <t>노인회 당진시지회 임원 현안 간담</t>
  </si>
  <si>
    <t>서산시청 현안협의 방문단 환영 만찬</t>
  </si>
  <si>
    <t>서산시청 방문단 지역특산품 홍보</t>
  </si>
  <si>
    <t>신평미곡처리장 외</t>
  </si>
  <si>
    <t>신년맞이 체육회 임원 격려 간담</t>
  </si>
  <si>
    <t>등대복집</t>
  </si>
  <si>
    <t>읍면동 주민자치위원장 등 현안 간담</t>
  </si>
  <si>
    <t>세한대학교 관계자 현안협의 간담</t>
  </si>
  <si>
    <t>석문면 개발위원회 현안 간담</t>
  </si>
  <si>
    <t>환경운동연합 회원과의 현안간담</t>
  </si>
  <si>
    <t>시의회 의원과 시정현황 협의간담</t>
  </si>
  <si>
    <t>여성단체협의회 임원 및 회원 등 여성친화도시 시책추진 공로 격려</t>
  </si>
  <si>
    <t>평생학습도시 협의회 시장군수 간담(티타임)</t>
  </si>
  <si>
    <t>유성호텔</t>
  </si>
  <si>
    <t>유기적인 정부시책 협조체계 구축을 위한 국회의원 보좌관 등 간담</t>
  </si>
  <si>
    <t>지역발전 및 개발관련 현안청취를 위한 공인중개사협회 운영위원과의 간담</t>
  </si>
  <si>
    <t>해나루한돈정육식당</t>
  </si>
  <si>
    <t>현안사업 추진협의를 위한 낙협임원과의 간담</t>
  </si>
  <si>
    <t>털보장어</t>
  </si>
  <si>
    <t>지속가능도시 시책추진 관련 지속가능발전협의회 임원과의 간담</t>
  </si>
  <si>
    <t>당진종합스포츠타운조성 등 체육시책 협의를 위한 체육회 부회장단 간담</t>
  </si>
  <si>
    <t>지환정육식당</t>
  </si>
  <si>
    <t>5급 승진리더과정 교육자대상 지역특산품 홍보</t>
  </si>
  <si>
    <t>농협하나로마트</t>
  </si>
  <si>
    <t>명절대비 사회취약계층 지원방안 모색을 위한 지역사회보장 협의체 회원과의 간담</t>
  </si>
  <si>
    <t>부시장</t>
    <phoneticPr fontId="2" type="noConversion"/>
  </si>
  <si>
    <t>보건직렬 직원격려</t>
  </si>
  <si>
    <t>하나비</t>
  </si>
  <si>
    <t>보건소 건강증진과 직원격려</t>
  </si>
  <si>
    <t>보육팀 직원 격려</t>
  </si>
  <si>
    <t>루나리치당진점</t>
  </si>
  <si>
    <t>지역경제 업무담당 직원 격려</t>
  </si>
  <si>
    <t>안전총괄과 직원격려</t>
  </si>
  <si>
    <t>무수동돌삽겹살</t>
  </si>
  <si>
    <t>정책개발담당관 직원 격려</t>
  </si>
  <si>
    <t>지환한우암소전문점</t>
  </si>
  <si>
    <t>토지관리과 팀장 격려</t>
  </si>
  <si>
    <t>목요토론회 참석자 차 및 음료구입 격려</t>
  </si>
  <si>
    <t>카페테리아시청점</t>
  </si>
  <si>
    <t>건축과 직원 격려</t>
  </si>
  <si>
    <t>지역경제팀직원 격려</t>
  </si>
  <si>
    <t>홍보정보담당관 직원 격려</t>
  </si>
  <si>
    <t>복지조사팀 직원 격려</t>
  </si>
  <si>
    <t>동가</t>
  </si>
  <si>
    <t>교통정책팀 직원 격려</t>
  </si>
  <si>
    <t>캘러리카페</t>
  </si>
  <si>
    <t>비서실 직원 격려</t>
  </si>
  <si>
    <t>자치행정과 팀장 격려</t>
  </si>
  <si>
    <t>나응이버섯백숙</t>
  </si>
  <si>
    <t>보건행정과 직원 격려</t>
  </si>
  <si>
    <t>문화정책팀 직원 격려</t>
  </si>
  <si>
    <t>향아식당</t>
  </si>
  <si>
    <t>도로관리팀(도로보수원 포함)</t>
  </si>
  <si>
    <t>지역경제과 직원 격려</t>
  </si>
  <si>
    <t>당진시지부 노조 임원 격려</t>
  </si>
  <si>
    <t>경원궁</t>
  </si>
  <si>
    <t>축 조의금 지급</t>
  </si>
  <si>
    <t>자치행정국 간부 공무원 격려</t>
  </si>
  <si>
    <t>축산과 직원 격려</t>
  </si>
  <si>
    <t>AI초소 근무자 격려</t>
  </si>
  <si>
    <t>동광청과상회</t>
  </si>
  <si>
    <t>기획예산담당관 직원 격려</t>
  </si>
  <si>
    <t>시청카페테리아</t>
  </si>
  <si>
    <t>시정 협조자와의 간담</t>
  </si>
  <si>
    <t>부자해물탕</t>
  </si>
  <si>
    <t>해나루 농특산품 홍보</t>
  </si>
  <si>
    <t>당진축협하나로마트</t>
  </si>
  <si>
    <t>삽다리횟집</t>
  </si>
  <si>
    <t>원당풍천장어</t>
  </si>
  <si>
    <t>목쇠민물장어</t>
  </si>
  <si>
    <t>당진땅수호범시민대책위 임원 간담</t>
  </si>
  <si>
    <t>합덕읍 주민자치위원회 임원 현안 간담</t>
  </si>
  <si>
    <t>합덕읍 개발위원회 임원 현안 간담</t>
  </si>
  <si>
    <t>광야식당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</si>
</sst>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#,##0_);[Red]\(#,##0\)"/>
    <numFmt numFmtId="177" formatCode="m&quot;월&quot;\ d&quot;일&quot;;@"/>
    <numFmt numFmtId="178" formatCode="0_);[Red]\(0\)"/>
    <numFmt numFmtId="179" formatCode="mm&quot;월&quot;\ dd&quot;일&quot;"/>
  </numFmts>
  <fonts count="1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11"/>
      <color rgb="FF333333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2"/>
      <color rgb="FF333333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9"/>
      <color rgb="FF333333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2"/>
      <color rgb="FF333333"/>
      <name val="맑은 고딕"/>
      <family val="3"/>
      <charset val="129"/>
      <scheme val="major"/>
    </font>
    <font>
      <sz val="11"/>
      <color rgb="FF444444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99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152">
    <xf numFmtId="0" fontId="0" fillId="0" borderId="0" xfId="0">
      <alignment vertical="center"/>
    </xf>
    <xf numFmtId="0" fontId="0" fillId="0" borderId="0" xfId="0" applyAlignment="1">
      <alignment vertical="center"/>
    </xf>
    <xf numFmtId="41" fontId="0" fillId="0" borderId="0" xfId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41" fontId="3" fillId="5" borderId="1" xfId="1" applyFont="1" applyFill="1" applyBorder="1" applyAlignment="1">
      <alignment vertical="center"/>
    </xf>
    <xf numFmtId="41" fontId="0" fillId="5" borderId="1" xfId="1" applyFont="1" applyFill="1" applyBorder="1" applyAlignment="1">
      <alignment vertical="center"/>
    </xf>
    <xf numFmtId="0" fontId="3" fillId="0" borderId="0" xfId="0" applyFont="1">
      <alignment vertical="center"/>
    </xf>
    <xf numFmtId="41" fontId="3" fillId="4" borderId="1" xfId="1" applyNumberFormat="1" applyFont="1" applyFill="1" applyBorder="1" applyAlignment="1">
      <alignment horizontal="center" vertical="center" shrinkToFit="1"/>
    </xf>
    <xf numFmtId="41" fontId="3" fillId="3" borderId="1" xfId="1" applyNumberFormat="1" applyFont="1" applyFill="1" applyBorder="1" applyAlignment="1">
      <alignment horizontal="center" vertical="center" shrinkToFit="1"/>
    </xf>
    <xf numFmtId="41" fontId="3" fillId="2" borderId="1" xfId="1" applyNumberFormat="1" applyFont="1" applyFill="1" applyBorder="1" applyAlignment="1">
      <alignment horizontal="center" vertical="center" shrinkToFit="1"/>
    </xf>
    <xf numFmtId="41" fontId="4" fillId="4" borderId="1" xfId="1" applyNumberFormat="1" applyFont="1" applyFill="1" applyBorder="1" applyAlignment="1">
      <alignment horizontal="center" vertical="center" shrinkToFit="1"/>
    </xf>
    <xf numFmtId="41" fontId="0" fillId="3" borderId="1" xfId="1" applyNumberFormat="1" applyFont="1" applyFill="1" applyBorder="1" applyAlignment="1">
      <alignment horizontal="center" vertical="center" shrinkToFit="1"/>
    </xf>
    <xf numFmtId="41" fontId="0" fillId="2" borderId="1" xfId="1" applyNumberFormat="1" applyFont="1" applyFill="1" applyBorder="1" applyAlignment="1">
      <alignment horizontal="center" vertical="center" shrinkToFit="1"/>
    </xf>
    <xf numFmtId="41" fontId="0" fillId="6" borderId="1" xfId="1" applyFont="1" applyFill="1" applyBorder="1" applyAlignment="1">
      <alignment vertical="center"/>
    </xf>
    <xf numFmtId="41" fontId="0" fillId="5" borderId="1" xfId="1" applyNumberFormat="1" applyFont="1" applyFill="1" applyBorder="1" applyAlignment="1">
      <alignment horizontal="center" vertical="center" shrinkToFit="1"/>
    </xf>
    <xf numFmtId="41" fontId="9" fillId="5" borderId="1" xfId="1" applyNumberFormat="1" applyFont="1" applyFill="1" applyBorder="1" applyAlignment="1">
      <alignment horizontal="center" vertical="center" shrinkToFit="1"/>
    </xf>
    <xf numFmtId="41" fontId="10" fillId="0" borderId="1" xfId="1" applyFont="1" applyFill="1" applyBorder="1" applyAlignment="1">
      <alignment horizontal="center" vertical="center" shrinkToFit="1"/>
    </xf>
    <xf numFmtId="14" fontId="8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8" fillId="0" borderId="1" xfId="0" applyFont="1" applyFill="1" applyBorder="1" applyAlignment="1">
      <alignment vertical="center" shrinkToFit="1"/>
    </xf>
    <xf numFmtId="176" fontId="8" fillId="0" borderId="1" xfId="0" applyNumberFormat="1" applyFont="1" applyFill="1" applyBorder="1" applyAlignment="1">
      <alignment horizontal="right" vertical="center" shrinkToFit="1"/>
    </xf>
    <xf numFmtId="176" fontId="4" fillId="0" borderId="1" xfId="1" applyNumberFormat="1" applyFont="1" applyBorder="1" applyAlignment="1">
      <alignment horizontal="right" vertical="center" shrinkToFit="1"/>
    </xf>
    <xf numFmtId="176" fontId="8" fillId="0" borderId="1" xfId="1" applyNumberFormat="1" applyFont="1" applyFill="1" applyBorder="1" applyAlignment="1">
      <alignment horizontal="right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177" fontId="10" fillId="0" borderId="1" xfId="0" applyNumberFormat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left" vertical="center" shrinkToFit="1"/>
    </xf>
    <xf numFmtId="41" fontId="10" fillId="0" borderId="1" xfId="1" applyFont="1" applyFill="1" applyBorder="1" applyAlignment="1">
      <alignment vertical="center" shrinkToFit="1"/>
    </xf>
    <xf numFmtId="0" fontId="0" fillId="0" borderId="6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41" fontId="12" fillId="7" borderId="1" xfId="1" applyNumberFormat="1" applyFont="1" applyFill="1" applyBorder="1" applyAlignment="1">
      <alignment horizontal="center" vertical="center" shrinkToFit="1"/>
    </xf>
    <xf numFmtId="41" fontId="10" fillId="7" borderId="1" xfId="1" applyNumberFormat="1" applyFont="1" applyFill="1" applyBorder="1" applyAlignment="1">
      <alignment horizontal="center" vertical="center" shrinkToFit="1"/>
    </xf>
    <xf numFmtId="41" fontId="4" fillId="5" borderId="11" xfId="1" applyNumberFormat="1" applyFont="1" applyFill="1" applyBorder="1" applyAlignment="1">
      <alignment horizontal="center" vertical="center" shrinkToFit="1"/>
    </xf>
    <xf numFmtId="41" fontId="10" fillId="5" borderId="11" xfId="1" applyNumberFormat="1" applyFont="1" applyFill="1" applyBorder="1" applyAlignment="1">
      <alignment horizontal="center" vertical="center" shrinkToFit="1"/>
    </xf>
    <xf numFmtId="41" fontId="9" fillId="5" borderId="11" xfId="1" applyNumberFormat="1" applyFont="1" applyFill="1" applyBorder="1" applyAlignment="1">
      <alignment horizontal="center" vertical="center" shrinkToFit="1"/>
    </xf>
    <xf numFmtId="41" fontId="10" fillId="5" borderId="2" xfId="1" applyNumberFormat="1" applyFont="1" applyFill="1" applyBorder="1" applyAlignment="1">
      <alignment horizontal="right" vertical="center" shrinkToFit="1"/>
    </xf>
    <xf numFmtId="41" fontId="3" fillId="6" borderId="1" xfId="1" applyNumberFormat="1" applyFont="1" applyFill="1" applyBorder="1" applyAlignment="1">
      <alignment horizontal="center" vertical="center" shrinkToFit="1"/>
    </xf>
    <xf numFmtId="41" fontId="0" fillId="6" borderId="1" xfId="1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left" vertical="center" shrinkToFit="1"/>
    </xf>
    <xf numFmtId="0" fontId="3" fillId="5" borderId="8" xfId="0" applyFont="1" applyFill="1" applyBorder="1" applyAlignment="1">
      <alignment horizontal="center" vertical="center" shrinkToFit="1"/>
    </xf>
    <xf numFmtId="0" fontId="3" fillId="4" borderId="6" xfId="0" applyFont="1" applyFill="1" applyBorder="1" applyAlignment="1">
      <alignment horizontal="center" vertical="center" shrinkToFit="1"/>
    </xf>
    <xf numFmtId="0" fontId="3" fillId="7" borderId="6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6" borderId="6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5" borderId="7" xfId="0" applyFont="1" applyFill="1" applyBorder="1" applyAlignment="1">
      <alignment horizontal="center" vertical="center" shrinkToFit="1"/>
    </xf>
    <xf numFmtId="0" fontId="3" fillId="5" borderId="9" xfId="0" applyFont="1" applyFill="1" applyBorder="1" applyAlignment="1">
      <alignment horizontal="center" vertical="center" shrinkToFit="1"/>
    </xf>
    <xf numFmtId="10" fontId="3" fillId="0" borderId="3" xfId="2" applyNumberFormat="1" applyFont="1" applyBorder="1" applyAlignment="1">
      <alignment horizontal="center" vertical="center" shrinkToFit="1"/>
    </xf>
    <xf numFmtId="0" fontId="3" fillId="5" borderId="10" xfId="0" applyFont="1" applyFill="1" applyBorder="1" applyAlignment="1">
      <alignment horizontal="center" vertical="center" shrinkToFit="1"/>
    </xf>
    <xf numFmtId="41" fontId="4" fillId="4" borderId="4" xfId="1" applyNumberFormat="1" applyFont="1" applyFill="1" applyBorder="1" applyAlignment="1">
      <alignment horizontal="center" vertical="center" shrinkToFit="1"/>
    </xf>
    <xf numFmtId="41" fontId="10" fillId="7" borderId="4" xfId="1" applyNumberFormat="1" applyFont="1" applyFill="1" applyBorder="1" applyAlignment="1">
      <alignment horizontal="center" vertical="center" shrinkToFit="1"/>
    </xf>
    <xf numFmtId="41" fontId="0" fillId="5" borderId="4" xfId="1" applyNumberFormat="1" applyFont="1" applyFill="1" applyBorder="1" applyAlignment="1">
      <alignment horizontal="center" vertical="center" shrinkToFit="1"/>
    </xf>
    <xf numFmtId="41" fontId="9" fillId="5" borderId="12" xfId="1" applyNumberFormat="1" applyFont="1" applyFill="1" applyBorder="1" applyAlignment="1">
      <alignment horizontal="center" vertical="center" shrinkToFit="1"/>
    </xf>
    <xf numFmtId="41" fontId="0" fillId="3" borderId="4" xfId="1" applyNumberFormat="1" applyFont="1" applyFill="1" applyBorder="1" applyAlignment="1">
      <alignment horizontal="center" vertical="center" shrinkToFit="1"/>
    </xf>
    <xf numFmtId="41" fontId="0" fillId="6" borderId="4" xfId="1" applyNumberFormat="1" applyFont="1" applyFill="1" applyBorder="1" applyAlignment="1">
      <alignment horizontal="center" vertical="center" shrinkToFit="1"/>
    </xf>
    <xf numFmtId="41" fontId="0" fillId="2" borderId="4" xfId="1" applyNumberFormat="1" applyFont="1" applyFill="1" applyBorder="1" applyAlignment="1">
      <alignment horizontal="center" vertical="center" shrinkToFit="1"/>
    </xf>
    <xf numFmtId="10" fontId="3" fillId="0" borderId="5" xfId="2" applyNumberFormat="1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" xfId="0" applyFont="1" applyBorder="1" applyAlignment="1">
      <alignment horizontal="center" vertical="center" shrinkToFit="1"/>
    </xf>
    <xf numFmtId="176" fontId="0" fillId="0" borderId="0" xfId="0" applyNumberFormat="1" applyAlignment="1">
      <alignment vertical="center" shrinkToFit="1"/>
    </xf>
    <xf numFmtId="0" fontId="4" fillId="0" borderId="1" xfId="0" applyFont="1" applyBorder="1" applyAlignment="1">
      <alignment horizontal="left" vertical="center"/>
    </xf>
    <xf numFmtId="41" fontId="4" fillId="0" borderId="1" xfId="1" applyNumberFormat="1" applyFont="1" applyFill="1" applyBorder="1" applyAlignment="1">
      <alignment horizontal="center" vertical="center" shrinkToFit="1"/>
    </xf>
    <xf numFmtId="41" fontId="4" fillId="0" borderId="11" xfId="1" applyNumberFormat="1" applyFont="1" applyFill="1" applyBorder="1" applyAlignment="1">
      <alignment horizontal="center" vertical="center" shrinkToFit="1"/>
    </xf>
    <xf numFmtId="41" fontId="4" fillId="0" borderId="4" xfId="1" applyNumberFormat="1" applyFont="1" applyFill="1" applyBorder="1" applyAlignment="1">
      <alignment horizontal="center" vertical="center" shrinkToFit="1"/>
    </xf>
    <xf numFmtId="41" fontId="4" fillId="0" borderId="12" xfId="1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14" fontId="4" fillId="0" borderId="1" xfId="0" applyNumberFormat="1" applyFont="1" applyFill="1" applyBorder="1" applyAlignment="1">
      <alignment horizontal="center" vertical="center" shrinkToFit="1"/>
    </xf>
    <xf numFmtId="41" fontId="4" fillId="0" borderId="1" xfId="1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41" fontId="10" fillId="0" borderId="4" xfId="1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wrapText="1" shrinkToFit="1"/>
    </xf>
    <xf numFmtId="0" fontId="0" fillId="0" borderId="9" xfId="0" applyFont="1" applyBorder="1" applyAlignment="1">
      <alignment horizontal="center" vertical="center" shrinkToFit="1"/>
    </xf>
    <xf numFmtId="41" fontId="0" fillId="0" borderId="1" xfId="0" applyNumberFormat="1" applyFont="1" applyBorder="1" applyAlignment="1">
      <alignment horizontal="right" vertical="center" shrinkToFit="1"/>
    </xf>
    <xf numFmtId="41" fontId="0" fillId="0" borderId="1" xfId="0" applyNumberFormat="1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4" fillId="0" borderId="4" xfId="0" applyFont="1" applyBorder="1" applyAlignment="1">
      <alignment horizontal="center" vertical="center" shrinkToFit="1"/>
    </xf>
    <xf numFmtId="14" fontId="8" fillId="5" borderId="1" xfId="0" applyNumberFormat="1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vertical="center" wrapText="1" shrinkToFit="1"/>
    </xf>
    <xf numFmtId="0" fontId="4" fillId="8" borderId="1" xfId="0" applyFont="1" applyFill="1" applyBorder="1" applyAlignment="1">
      <alignment horizontal="center" vertical="center" shrinkToFit="1"/>
    </xf>
    <xf numFmtId="14" fontId="8" fillId="8" borderId="1" xfId="0" applyNumberFormat="1" applyFont="1" applyFill="1" applyBorder="1" applyAlignment="1">
      <alignment horizontal="center" vertical="center" shrinkToFit="1"/>
    </xf>
    <xf numFmtId="0" fontId="4" fillId="8" borderId="1" xfId="0" applyFont="1" applyFill="1" applyBorder="1" applyAlignment="1">
      <alignment horizontal="left" vertical="center"/>
    </xf>
    <xf numFmtId="176" fontId="8" fillId="8" borderId="1" xfId="1" applyNumberFormat="1" applyFont="1" applyFill="1" applyBorder="1" applyAlignment="1">
      <alignment horizontal="right" vertical="center" shrinkToFit="1"/>
    </xf>
    <xf numFmtId="176" fontId="4" fillId="8" borderId="1" xfId="1" applyNumberFormat="1" applyFont="1" applyFill="1" applyBorder="1" applyAlignment="1">
      <alignment horizontal="right" vertical="center" shrinkToFit="1"/>
    </xf>
    <xf numFmtId="0" fontId="0" fillId="8" borderId="3" xfId="0" applyFont="1" applyFill="1" applyBorder="1" applyAlignment="1">
      <alignment horizontal="center" vertical="center" shrinkToFit="1"/>
    </xf>
    <xf numFmtId="0" fontId="4" fillId="5" borderId="1" xfId="0" applyFont="1" applyFill="1" applyBorder="1" applyAlignment="1">
      <alignment horizontal="center" vertical="center" shrinkToFit="1"/>
    </xf>
    <xf numFmtId="0" fontId="8" fillId="5" borderId="1" xfId="0" applyFont="1" applyFill="1" applyBorder="1" applyAlignment="1">
      <alignment horizontal="left" vertical="center" shrinkToFit="1"/>
    </xf>
    <xf numFmtId="176" fontId="8" fillId="5" borderId="1" xfId="1" applyNumberFormat="1" applyFont="1" applyFill="1" applyBorder="1" applyAlignment="1">
      <alignment horizontal="right" vertical="center" shrinkToFit="1"/>
    </xf>
    <xf numFmtId="176" fontId="4" fillId="5" borderId="1" xfId="1" applyNumberFormat="1" applyFont="1" applyFill="1" applyBorder="1" applyAlignment="1">
      <alignment horizontal="right" vertical="center" shrinkToFit="1"/>
    </xf>
    <xf numFmtId="0" fontId="0" fillId="5" borderId="3" xfId="0" applyFill="1" applyBorder="1" applyAlignment="1">
      <alignment horizontal="center" vertical="center" shrinkToFit="1"/>
    </xf>
    <xf numFmtId="0" fontId="4" fillId="5" borderId="1" xfId="0" applyFont="1" applyFill="1" applyBorder="1" applyAlignment="1">
      <alignment horizontal="left" vertical="center"/>
    </xf>
    <xf numFmtId="176" fontId="8" fillId="5" borderId="1" xfId="0" applyNumberFormat="1" applyFont="1" applyFill="1" applyBorder="1" applyAlignment="1">
      <alignment horizontal="right" vertical="center" shrinkToFit="1"/>
    </xf>
    <xf numFmtId="0" fontId="4" fillId="5" borderId="3" xfId="0" applyFont="1" applyFill="1" applyBorder="1" applyAlignment="1">
      <alignment horizontal="center" vertical="center" shrinkToFit="1"/>
    </xf>
    <xf numFmtId="41" fontId="8" fillId="0" borderId="1" xfId="1" applyFont="1" applyFill="1" applyBorder="1" applyAlignment="1">
      <alignment horizontal="center" vertical="center" shrinkToFit="1"/>
    </xf>
    <xf numFmtId="41" fontId="4" fillId="0" borderId="1" xfId="1" applyFont="1" applyBorder="1" applyAlignment="1">
      <alignment horizontal="center" vertical="center" shrinkToFit="1"/>
    </xf>
    <xf numFmtId="0" fontId="8" fillId="5" borderId="1" xfId="0" applyFont="1" applyFill="1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41" fontId="0" fillId="0" borderId="1" xfId="0" applyNumberFormat="1" applyBorder="1" applyAlignment="1">
      <alignment horizontal="right" vertical="center" shrinkToFit="1"/>
    </xf>
    <xf numFmtId="41" fontId="0" fillId="0" borderId="1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left" vertical="center" shrinkToFit="1"/>
    </xf>
    <xf numFmtId="0" fontId="14" fillId="0" borderId="1" xfId="0" applyFont="1" applyBorder="1" applyAlignment="1">
      <alignment horizontal="center" vertical="center" shrinkToFit="1"/>
    </xf>
    <xf numFmtId="176" fontId="14" fillId="0" borderId="1" xfId="1" applyNumberFormat="1" applyFont="1" applyBorder="1" applyAlignment="1">
      <alignment horizontal="right" vertical="center" shrinkToFit="1"/>
    </xf>
    <xf numFmtId="0" fontId="14" fillId="0" borderId="3" xfId="0" applyFont="1" applyBorder="1" applyAlignment="1">
      <alignment horizontal="center" vertical="center" shrinkToFit="1"/>
    </xf>
    <xf numFmtId="177" fontId="4" fillId="0" borderId="1" xfId="0" applyNumberFormat="1" applyFont="1" applyFill="1" applyBorder="1" applyAlignment="1">
      <alignment horizontal="center" vertical="center" shrinkToFit="1"/>
    </xf>
    <xf numFmtId="41" fontId="4" fillId="0" borderId="1" xfId="1" applyFont="1" applyFill="1" applyBorder="1" applyAlignment="1">
      <alignment vertical="center" shrinkToFit="1"/>
    </xf>
    <xf numFmtId="178" fontId="4" fillId="0" borderId="1" xfId="0" applyNumberFormat="1" applyFont="1" applyFill="1" applyBorder="1" applyAlignment="1">
      <alignment horizontal="right" vertical="center" shrinkToFit="1"/>
    </xf>
    <xf numFmtId="177" fontId="0" fillId="0" borderId="1" xfId="0" applyNumberFormat="1" applyFont="1" applyFill="1" applyBorder="1" applyAlignment="1">
      <alignment horizontal="center" vertical="center" shrinkToFit="1"/>
    </xf>
    <xf numFmtId="178" fontId="10" fillId="0" borderId="1" xfId="0" applyNumberFormat="1" applyFont="1" applyFill="1" applyBorder="1" applyAlignment="1">
      <alignment horizontal="right" vertical="center" shrinkToFit="1"/>
    </xf>
    <xf numFmtId="14" fontId="11" fillId="0" borderId="1" xfId="3" applyNumberFormat="1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left" vertical="center"/>
    </xf>
    <xf numFmtId="3" fontId="11" fillId="0" borderId="1" xfId="3" applyNumberFormat="1" applyFont="1" applyFill="1" applyBorder="1" applyAlignment="1">
      <alignment horizontal="right" vertical="center"/>
    </xf>
    <xf numFmtId="14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3" fontId="11" fillId="0" borderId="1" xfId="0" applyNumberFormat="1" applyFont="1" applyFill="1" applyBorder="1" applyAlignment="1">
      <alignment horizontal="right" vertical="center"/>
    </xf>
    <xf numFmtId="176" fontId="4" fillId="0" borderId="1" xfId="1" applyNumberFormat="1" applyFont="1" applyBorder="1" applyAlignment="1">
      <alignment vertical="center" shrinkToFit="1"/>
    </xf>
    <xf numFmtId="0" fontId="4" fillId="5" borderId="1" xfId="0" applyFont="1" applyFill="1" applyBorder="1" applyAlignment="1">
      <alignment vertical="center"/>
    </xf>
    <xf numFmtId="14" fontId="15" fillId="0" borderId="1" xfId="0" applyNumberFormat="1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left" vertical="center"/>
    </xf>
    <xf numFmtId="3" fontId="15" fillId="0" borderId="1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14" fontId="4" fillId="0" borderId="4" xfId="0" applyNumberFormat="1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left" vertical="center" shrinkToFit="1"/>
    </xf>
    <xf numFmtId="41" fontId="4" fillId="0" borderId="4" xfId="1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 shrinkToFit="1"/>
    </xf>
    <xf numFmtId="14" fontId="10" fillId="0" borderId="1" xfId="0" applyNumberFormat="1" applyFont="1" applyFill="1" applyBorder="1" applyAlignment="1">
      <alignment horizontal="center" vertical="center"/>
    </xf>
    <xf numFmtId="41" fontId="10" fillId="0" borderId="1" xfId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 shrinkToFit="1"/>
    </xf>
    <xf numFmtId="41" fontId="4" fillId="0" borderId="1" xfId="1" applyFont="1" applyBorder="1" applyAlignment="1">
      <alignment horizontal="right" vertical="center" shrinkToFit="1"/>
    </xf>
    <xf numFmtId="14" fontId="4" fillId="0" borderId="1" xfId="0" applyNumberFormat="1" applyFont="1" applyBorder="1" applyAlignment="1">
      <alignment horizontal="center" vertical="center" shrinkToFit="1"/>
    </xf>
    <xf numFmtId="0" fontId="0" fillId="0" borderId="1" xfId="0" applyFont="1" applyBorder="1" applyAlignment="1">
      <alignment horizontal="left" vertical="center" shrinkToFit="1"/>
    </xf>
    <xf numFmtId="0" fontId="16" fillId="0" borderId="1" xfId="0" applyFont="1" applyBorder="1" applyAlignment="1">
      <alignment horizontal="left" vertical="center"/>
    </xf>
    <xf numFmtId="176" fontId="4" fillId="0" borderId="1" xfId="1" applyNumberFormat="1" applyFont="1" applyBorder="1" applyAlignment="1">
      <alignment horizontal="center" vertical="center" shrinkToFit="1"/>
    </xf>
    <xf numFmtId="178" fontId="10" fillId="0" borderId="1" xfId="0" applyNumberFormat="1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177" fontId="10" fillId="0" borderId="4" xfId="0" applyNumberFormat="1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left" vertical="center" shrinkToFit="1"/>
    </xf>
    <xf numFmtId="41" fontId="10" fillId="0" borderId="4" xfId="1" applyFont="1" applyFill="1" applyBorder="1" applyAlignment="1">
      <alignment vertical="center" shrinkToFit="1"/>
    </xf>
    <xf numFmtId="178" fontId="10" fillId="0" borderId="4" xfId="0" applyNumberFormat="1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">
    <cellStyle name="백분율" xfId="2" builtinId="5"/>
    <cellStyle name="쉼표 [0]" xfId="1" builtinId="6"/>
    <cellStyle name="표준" xfId="0" builtinId="0"/>
    <cellStyle name="표준 2" xfId="3"/>
  </cellStyles>
  <dxfs count="0"/>
  <tableStyles count="0" defaultTableStyle="TableStyleMedium2" defaultPivotStyle="PivotStyleLight16"/>
  <colors>
    <mruColors>
      <color rgb="FFFF99FF"/>
      <color rgb="FF99FF99"/>
      <color rgb="FFFFFF66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"/>
  <sheetViews>
    <sheetView workbookViewId="0">
      <selection sqref="A1:A2"/>
    </sheetView>
  </sheetViews>
  <sheetFormatPr defaultRowHeight="16.5"/>
  <cols>
    <col min="1" max="1" width="17.5" style="5" bestFit="1" customWidth="1"/>
    <col min="2" max="2" width="9.25" style="5" bestFit="1" customWidth="1"/>
    <col min="3" max="3" width="14.875" style="1" bestFit="1" customWidth="1"/>
    <col min="4" max="4" width="27" style="1" bestFit="1" customWidth="1"/>
    <col min="5" max="7" width="27" style="1" customWidth="1"/>
    <col min="8" max="16384" width="9" style="1"/>
  </cols>
  <sheetData>
    <row r="1" spans="1:7">
      <c r="A1" s="151" t="s">
        <v>5</v>
      </c>
      <c r="B1" s="151" t="s">
        <v>51</v>
      </c>
      <c r="C1" s="150" t="s">
        <v>146</v>
      </c>
      <c r="D1" s="150"/>
      <c r="E1" s="150"/>
      <c r="F1" s="150"/>
      <c r="G1" s="150"/>
    </row>
    <row r="2" spans="1:7">
      <c r="A2" s="151"/>
      <c r="B2" s="151"/>
      <c r="C2" s="6" t="s">
        <v>0</v>
      </c>
      <c r="D2" s="6" t="s">
        <v>1</v>
      </c>
      <c r="E2" s="6" t="s">
        <v>2</v>
      </c>
      <c r="F2" s="6" t="s">
        <v>3</v>
      </c>
      <c r="G2" s="6" t="s">
        <v>4</v>
      </c>
    </row>
    <row r="3" spans="1:7">
      <c r="A3" s="3" t="s">
        <v>0</v>
      </c>
      <c r="B3" s="3"/>
      <c r="C3" s="7">
        <f>SUM(D3:G3)</f>
        <v>788825000</v>
      </c>
      <c r="D3" s="7">
        <v>250800000</v>
      </c>
      <c r="E3" s="7">
        <v>44285000</v>
      </c>
      <c r="F3" s="7">
        <v>300000000</v>
      </c>
      <c r="G3" s="7">
        <v>193740000</v>
      </c>
    </row>
    <row r="4" spans="1:7">
      <c r="A4" s="3" t="s">
        <v>6</v>
      </c>
      <c r="B4" s="3" t="s">
        <v>27</v>
      </c>
      <c r="C4" s="7">
        <f>SUM(D4:G4)</f>
        <v>4200000</v>
      </c>
      <c r="D4" s="8">
        <v>0</v>
      </c>
      <c r="E4" s="8">
        <v>0</v>
      </c>
      <c r="F4" s="8">
        <v>0</v>
      </c>
      <c r="G4" s="8">
        <v>4200000</v>
      </c>
    </row>
    <row r="5" spans="1:7">
      <c r="A5" s="3" t="s">
        <v>6</v>
      </c>
      <c r="B5" s="3" t="s">
        <v>28</v>
      </c>
      <c r="C5" s="7">
        <f t="shared" ref="C5:C68" si="0">SUM(D5:G5)</f>
        <v>10000000</v>
      </c>
      <c r="D5" s="8">
        <v>0</v>
      </c>
      <c r="E5" s="8">
        <v>0</v>
      </c>
      <c r="F5" s="8">
        <v>10000000</v>
      </c>
      <c r="G5" s="8">
        <v>0</v>
      </c>
    </row>
    <row r="6" spans="1:7">
      <c r="A6" s="3" t="s">
        <v>6</v>
      </c>
      <c r="B6" s="3" t="s">
        <v>29</v>
      </c>
      <c r="C6" s="7">
        <f t="shared" si="0"/>
        <v>35000000</v>
      </c>
      <c r="D6" s="8">
        <v>0</v>
      </c>
      <c r="E6" s="8">
        <v>0</v>
      </c>
      <c r="F6" s="8">
        <v>35000000</v>
      </c>
      <c r="G6" s="8">
        <v>0</v>
      </c>
    </row>
    <row r="7" spans="1:7">
      <c r="A7" s="3" t="s">
        <v>6</v>
      </c>
      <c r="B7" s="3" t="s">
        <v>30</v>
      </c>
      <c r="C7" s="7">
        <f t="shared" si="0"/>
        <v>10000000</v>
      </c>
      <c r="D7" s="8">
        <v>0</v>
      </c>
      <c r="E7" s="8">
        <v>0</v>
      </c>
      <c r="F7" s="8">
        <v>10000000</v>
      </c>
      <c r="G7" s="8">
        <v>0</v>
      </c>
    </row>
    <row r="8" spans="1:7">
      <c r="A8" s="3" t="s">
        <v>105</v>
      </c>
      <c r="B8" s="3" t="s">
        <v>27</v>
      </c>
      <c r="C8" s="7">
        <f t="shared" si="0"/>
        <v>4200000</v>
      </c>
      <c r="D8" s="8">
        <v>0</v>
      </c>
      <c r="E8" s="8">
        <v>0</v>
      </c>
      <c r="F8" s="8">
        <v>0</v>
      </c>
      <c r="G8" s="8">
        <v>4200000</v>
      </c>
    </row>
    <row r="9" spans="1:7">
      <c r="A9" s="3" t="s">
        <v>105</v>
      </c>
      <c r="B9" s="3" t="s">
        <v>31</v>
      </c>
      <c r="C9" s="7">
        <f t="shared" si="0"/>
        <v>20000000</v>
      </c>
      <c r="D9" s="8">
        <v>0</v>
      </c>
      <c r="E9" s="8">
        <v>0</v>
      </c>
      <c r="F9" s="8">
        <v>20000000</v>
      </c>
      <c r="G9" s="8">
        <v>0</v>
      </c>
    </row>
    <row r="10" spans="1:7">
      <c r="A10" s="3" t="s">
        <v>106</v>
      </c>
      <c r="B10" s="3" t="s">
        <v>27</v>
      </c>
      <c r="C10" s="7">
        <f t="shared" si="0"/>
        <v>3000000</v>
      </c>
      <c r="D10" s="8">
        <v>0</v>
      </c>
      <c r="E10" s="8">
        <v>0</v>
      </c>
      <c r="F10" s="8">
        <v>0</v>
      </c>
      <c r="G10" s="8">
        <v>3000000</v>
      </c>
    </row>
    <row r="11" spans="1:7">
      <c r="A11" s="3" t="s">
        <v>106</v>
      </c>
      <c r="B11" s="3" t="s">
        <v>32</v>
      </c>
      <c r="C11" s="7">
        <f t="shared" si="0"/>
        <v>3000000</v>
      </c>
      <c r="D11" s="8">
        <v>0</v>
      </c>
      <c r="E11" s="8">
        <v>0</v>
      </c>
      <c r="F11" s="8">
        <v>3000000</v>
      </c>
      <c r="G11" s="8">
        <v>0</v>
      </c>
    </row>
    <row r="12" spans="1:7">
      <c r="A12" s="3" t="s">
        <v>7</v>
      </c>
      <c r="B12" s="3" t="s">
        <v>27</v>
      </c>
      <c r="C12" s="7">
        <f t="shared" si="0"/>
        <v>13000000</v>
      </c>
      <c r="D12" s="8">
        <v>0</v>
      </c>
      <c r="E12" s="8">
        <v>0</v>
      </c>
      <c r="F12" s="8">
        <v>13000000</v>
      </c>
      <c r="G12" s="8">
        <v>0</v>
      </c>
    </row>
    <row r="13" spans="1:7">
      <c r="A13" s="3" t="s">
        <v>7</v>
      </c>
      <c r="B13" s="3" t="s">
        <v>33</v>
      </c>
      <c r="C13" s="7">
        <f t="shared" si="0"/>
        <v>10000000</v>
      </c>
      <c r="D13" s="8">
        <v>0</v>
      </c>
      <c r="E13" s="8">
        <v>0</v>
      </c>
      <c r="F13" s="16">
        <v>10000000</v>
      </c>
      <c r="G13" s="8">
        <v>0</v>
      </c>
    </row>
    <row r="14" spans="1:7">
      <c r="A14" s="3" t="s">
        <v>7</v>
      </c>
      <c r="B14" s="3" t="s">
        <v>34</v>
      </c>
      <c r="C14" s="7">
        <f t="shared" si="0"/>
        <v>1200000</v>
      </c>
      <c r="D14" s="8">
        <v>0</v>
      </c>
      <c r="E14" s="8">
        <v>0</v>
      </c>
      <c r="F14" s="8">
        <v>1200000</v>
      </c>
      <c r="G14" s="8">
        <v>0</v>
      </c>
    </row>
    <row r="15" spans="1:7">
      <c r="A15" s="3" t="s">
        <v>7</v>
      </c>
      <c r="B15" s="3" t="s">
        <v>35</v>
      </c>
      <c r="C15" s="7">
        <f t="shared" si="0"/>
        <v>1000000</v>
      </c>
      <c r="D15" s="8">
        <v>0</v>
      </c>
      <c r="E15" s="8">
        <v>0</v>
      </c>
      <c r="F15" s="8">
        <v>1000000</v>
      </c>
      <c r="G15" s="8">
        <v>0</v>
      </c>
    </row>
    <row r="16" spans="1:7">
      <c r="A16" s="3" t="s">
        <v>7</v>
      </c>
      <c r="B16" s="3" t="s">
        <v>34</v>
      </c>
      <c r="C16" s="7">
        <f t="shared" si="0"/>
        <v>28685000</v>
      </c>
      <c r="D16" s="8">
        <v>0</v>
      </c>
      <c r="E16" s="8">
        <v>28685000</v>
      </c>
      <c r="F16" s="8">
        <v>0</v>
      </c>
      <c r="G16" s="8">
        <v>0</v>
      </c>
    </row>
    <row r="17" spans="1:7">
      <c r="A17" s="3" t="s">
        <v>7</v>
      </c>
      <c r="B17" s="3" t="s">
        <v>36</v>
      </c>
      <c r="C17" s="7">
        <f t="shared" si="0"/>
        <v>151200000</v>
      </c>
      <c r="D17" s="8">
        <v>79200000</v>
      </c>
      <c r="E17" s="8">
        <v>0</v>
      </c>
      <c r="F17" s="16">
        <v>72000000</v>
      </c>
      <c r="G17" s="8">
        <v>0</v>
      </c>
    </row>
    <row r="18" spans="1:7">
      <c r="A18" s="3" t="s">
        <v>7</v>
      </c>
      <c r="B18" s="3" t="s">
        <v>37</v>
      </c>
      <c r="C18" s="7">
        <f t="shared" si="0"/>
        <v>56100000</v>
      </c>
      <c r="D18" s="8">
        <v>56100000</v>
      </c>
      <c r="E18" s="8">
        <v>0</v>
      </c>
      <c r="F18" s="8">
        <v>0</v>
      </c>
      <c r="G18" s="8">
        <v>0</v>
      </c>
    </row>
    <row r="19" spans="1:7">
      <c r="A19" s="3" t="s">
        <v>7</v>
      </c>
      <c r="B19" s="3" t="s">
        <v>107</v>
      </c>
      <c r="C19" s="7">
        <f t="shared" si="0"/>
        <v>3300000</v>
      </c>
      <c r="D19" s="8">
        <v>3300000</v>
      </c>
      <c r="E19" s="8">
        <v>0</v>
      </c>
      <c r="F19" s="8">
        <v>0</v>
      </c>
      <c r="G19" s="8">
        <v>0</v>
      </c>
    </row>
    <row r="20" spans="1:7">
      <c r="A20" s="3" t="s">
        <v>7</v>
      </c>
      <c r="B20" s="3" t="s">
        <v>27</v>
      </c>
      <c r="C20" s="7">
        <f t="shared" si="0"/>
        <v>4200000</v>
      </c>
      <c r="D20" s="8">
        <v>0</v>
      </c>
      <c r="E20" s="8">
        <v>0</v>
      </c>
      <c r="F20" s="8">
        <v>0</v>
      </c>
      <c r="G20" s="8">
        <v>4200000</v>
      </c>
    </row>
    <row r="21" spans="1:7">
      <c r="A21" s="3" t="s">
        <v>7</v>
      </c>
      <c r="B21" s="3" t="s">
        <v>38</v>
      </c>
      <c r="C21" s="7">
        <f t="shared" si="0"/>
        <v>2300000</v>
      </c>
      <c r="D21" s="8">
        <v>0</v>
      </c>
      <c r="E21" s="8">
        <v>0</v>
      </c>
      <c r="F21" s="8">
        <v>2300000</v>
      </c>
      <c r="G21" s="8">
        <v>0</v>
      </c>
    </row>
    <row r="22" spans="1:7">
      <c r="A22" s="3" t="s">
        <v>8</v>
      </c>
      <c r="B22" s="3" t="s">
        <v>27</v>
      </c>
      <c r="C22" s="7">
        <f t="shared" si="0"/>
        <v>4200000</v>
      </c>
      <c r="D22" s="8">
        <v>0</v>
      </c>
      <c r="E22" s="8">
        <v>0</v>
      </c>
      <c r="F22" s="8">
        <v>0</v>
      </c>
      <c r="G22" s="8">
        <v>4200000</v>
      </c>
    </row>
    <row r="23" spans="1:7">
      <c r="A23" s="3" t="s">
        <v>8</v>
      </c>
      <c r="B23" s="3" t="s">
        <v>39</v>
      </c>
      <c r="C23" s="7">
        <f t="shared" si="0"/>
        <v>2500000</v>
      </c>
      <c r="D23" s="8">
        <v>0</v>
      </c>
      <c r="E23" s="8">
        <v>0</v>
      </c>
      <c r="F23" s="8">
        <v>2500000</v>
      </c>
      <c r="G23" s="8">
        <v>0</v>
      </c>
    </row>
    <row r="24" spans="1:7">
      <c r="A24" s="3" t="s">
        <v>9</v>
      </c>
      <c r="B24" s="3" t="s">
        <v>27</v>
      </c>
      <c r="C24" s="7">
        <f t="shared" si="0"/>
        <v>4200000</v>
      </c>
      <c r="D24" s="8">
        <v>0</v>
      </c>
      <c r="E24" s="8">
        <v>0</v>
      </c>
      <c r="F24" s="8">
        <v>0</v>
      </c>
      <c r="G24" s="8">
        <v>4200000</v>
      </c>
    </row>
    <row r="25" spans="1:7">
      <c r="A25" s="3" t="s">
        <v>9</v>
      </c>
      <c r="B25" s="3" t="s">
        <v>40</v>
      </c>
      <c r="C25" s="7">
        <f t="shared" si="0"/>
        <v>3000000</v>
      </c>
      <c r="D25" s="8">
        <v>0</v>
      </c>
      <c r="E25" s="8">
        <v>0</v>
      </c>
      <c r="F25" s="8">
        <v>3000000</v>
      </c>
      <c r="G25" s="8">
        <v>0</v>
      </c>
    </row>
    <row r="26" spans="1:7">
      <c r="A26" s="3" t="s">
        <v>10</v>
      </c>
      <c r="B26" s="3" t="s">
        <v>27</v>
      </c>
      <c r="C26" s="7">
        <f t="shared" si="0"/>
        <v>3000000</v>
      </c>
      <c r="D26" s="8">
        <v>0</v>
      </c>
      <c r="E26" s="8">
        <v>0</v>
      </c>
      <c r="F26" s="8">
        <v>0</v>
      </c>
      <c r="G26" s="8">
        <v>3000000</v>
      </c>
    </row>
    <row r="27" spans="1:7">
      <c r="A27" s="3" t="s">
        <v>10</v>
      </c>
      <c r="B27" s="3" t="s">
        <v>41</v>
      </c>
      <c r="C27" s="7">
        <f t="shared" si="0"/>
        <v>2500000</v>
      </c>
      <c r="D27" s="8">
        <v>0</v>
      </c>
      <c r="E27" s="8">
        <v>0</v>
      </c>
      <c r="F27" s="8">
        <v>2500000</v>
      </c>
      <c r="G27" s="8">
        <v>0</v>
      </c>
    </row>
    <row r="28" spans="1:7">
      <c r="A28" s="3" t="s">
        <v>11</v>
      </c>
      <c r="B28" s="3" t="s">
        <v>27</v>
      </c>
      <c r="C28" s="7">
        <f t="shared" si="0"/>
        <v>4200000</v>
      </c>
      <c r="D28" s="8">
        <v>0</v>
      </c>
      <c r="E28" s="8">
        <v>0</v>
      </c>
      <c r="F28" s="8">
        <v>0</v>
      </c>
      <c r="G28" s="8">
        <v>4200000</v>
      </c>
    </row>
    <row r="29" spans="1:7">
      <c r="A29" s="3" t="s">
        <v>12</v>
      </c>
      <c r="B29" s="3" t="s">
        <v>42</v>
      </c>
      <c r="C29" s="7">
        <f t="shared" si="0"/>
        <v>3000000</v>
      </c>
      <c r="D29" s="8">
        <v>0</v>
      </c>
      <c r="E29" s="8">
        <v>0</v>
      </c>
      <c r="F29" s="8">
        <v>3000000</v>
      </c>
      <c r="G29" s="8">
        <v>0</v>
      </c>
    </row>
    <row r="30" spans="1:7">
      <c r="A30" s="3" t="s">
        <v>13</v>
      </c>
      <c r="B30" s="3" t="s">
        <v>27</v>
      </c>
      <c r="C30" s="7">
        <f t="shared" si="0"/>
        <v>3000000</v>
      </c>
      <c r="D30" s="8">
        <v>0</v>
      </c>
      <c r="E30" s="8">
        <v>0</v>
      </c>
      <c r="F30" s="8">
        <v>0</v>
      </c>
      <c r="G30" s="8">
        <v>3000000</v>
      </c>
    </row>
    <row r="31" spans="1:7">
      <c r="A31" s="3" t="s">
        <v>14</v>
      </c>
      <c r="B31" s="3" t="s">
        <v>43</v>
      </c>
      <c r="C31" s="7">
        <f t="shared" si="0"/>
        <v>3000000</v>
      </c>
      <c r="D31" s="8">
        <v>0</v>
      </c>
      <c r="E31" s="8">
        <v>0</v>
      </c>
      <c r="F31" s="8">
        <v>3000000</v>
      </c>
      <c r="G31" s="8">
        <v>0</v>
      </c>
    </row>
    <row r="32" spans="1:7">
      <c r="A32" s="3" t="s">
        <v>15</v>
      </c>
      <c r="B32" s="3" t="s">
        <v>27</v>
      </c>
      <c r="C32" s="7">
        <f t="shared" si="0"/>
        <v>4200000</v>
      </c>
      <c r="D32" s="8">
        <v>0</v>
      </c>
      <c r="E32" s="8">
        <v>0</v>
      </c>
      <c r="F32" s="8">
        <v>0</v>
      </c>
      <c r="G32" s="8">
        <v>4200000</v>
      </c>
    </row>
    <row r="33" spans="1:7">
      <c r="A33" s="3" t="s">
        <v>16</v>
      </c>
      <c r="B33" s="3" t="s">
        <v>44</v>
      </c>
      <c r="C33" s="7">
        <f t="shared" si="0"/>
        <v>2500000</v>
      </c>
      <c r="D33" s="8">
        <v>0</v>
      </c>
      <c r="E33" s="8">
        <v>0</v>
      </c>
      <c r="F33" s="8">
        <v>2500000</v>
      </c>
      <c r="G33" s="8">
        <v>0</v>
      </c>
    </row>
    <row r="34" spans="1:7">
      <c r="A34" s="3" t="s">
        <v>17</v>
      </c>
      <c r="B34" s="3" t="s">
        <v>27</v>
      </c>
      <c r="C34" s="7">
        <f t="shared" si="0"/>
        <v>4200000</v>
      </c>
      <c r="D34" s="8">
        <v>0</v>
      </c>
      <c r="E34" s="8">
        <v>0</v>
      </c>
      <c r="F34" s="8">
        <v>0</v>
      </c>
      <c r="G34" s="8">
        <v>4200000</v>
      </c>
    </row>
    <row r="35" spans="1:7">
      <c r="A35" s="3" t="s">
        <v>18</v>
      </c>
      <c r="B35" s="3" t="s">
        <v>45</v>
      </c>
      <c r="C35" s="7">
        <f t="shared" si="0"/>
        <v>2500000</v>
      </c>
      <c r="D35" s="8">
        <v>0</v>
      </c>
      <c r="E35" s="8">
        <v>0</v>
      </c>
      <c r="F35" s="8">
        <v>2500000</v>
      </c>
      <c r="G35" s="8">
        <v>0</v>
      </c>
    </row>
    <row r="36" spans="1:7">
      <c r="A36" s="3" t="s">
        <v>19</v>
      </c>
      <c r="B36" s="3" t="s">
        <v>27</v>
      </c>
      <c r="C36" s="7">
        <f t="shared" si="0"/>
        <v>3000000</v>
      </c>
      <c r="D36" s="8">
        <v>0</v>
      </c>
      <c r="E36" s="8">
        <v>0</v>
      </c>
      <c r="F36" s="8">
        <v>0</v>
      </c>
      <c r="G36" s="8">
        <v>3000000</v>
      </c>
    </row>
    <row r="37" spans="1:7">
      <c r="A37" s="3" t="s">
        <v>19</v>
      </c>
      <c r="B37" s="3" t="s">
        <v>46</v>
      </c>
      <c r="C37" s="7">
        <f t="shared" si="0"/>
        <v>3000000</v>
      </c>
      <c r="D37" s="8">
        <v>0</v>
      </c>
      <c r="E37" s="8">
        <v>0</v>
      </c>
      <c r="F37" s="8">
        <v>3000000</v>
      </c>
      <c r="G37" s="8">
        <v>0</v>
      </c>
    </row>
    <row r="38" spans="1:7">
      <c r="A38" s="3" t="s">
        <v>20</v>
      </c>
      <c r="B38" s="3" t="s">
        <v>27</v>
      </c>
      <c r="C38" s="7">
        <f t="shared" si="0"/>
        <v>3000000</v>
      </c>
      <c r="D38" s="8">
        <v>0</v>
      </c>
      <c r="E38" s="8">
        <v>0</v>
      </c>
      <c r="F38" s="8">
        <v>0</v>
      </c>
      <c r="G38" s="8">
        <v>3000000</v>
      </c>
    </row>
    <row r="39" spans="1:7">
      <c r="A39" s="3" t="s">
        <v>21</v>
      </c>
      <c r="B39" s="3" t="s">
        <v>108</v>
      </c>
      <c r="C39" s="7">
        <f t="shared" si="0"/>
        <v>3300000</v>
      </c>
      <c r="D39" s="8">
        <v>3300000</v>
      </c>
      <c r="E39" s="8">
        <v>0</v>
      </c>
      <c r="F39" s="8">
        <v>0</v>
      </c>
      <c r="G39" s="8">
        <v>0</v>
      </c>
    </row>
    <row r="40" spans="1:7">
      <c r="A40" s="3" t="s">
        <v>20</v>
      </c>
      <c r="B40" s="3" t="s">
        <v>47</v>
      </c>
      <c r="C40" s="7">
        <f t="shared" si="0"/>
        <v>2500000</v>
      </c>
      <c r="D40" s="8">
        <v>0</v>
      </c>
      <c r="E40" s="8">
        <v>0</v>
      </c>
      <c r="F40" s="8">
        <v>2500000</v>
      </c>
      <c r="G40" s="8">
        <v>0</v>
      </c>
    </row>
    <row r="41" spans="1:7">
      <c r="A41" s="3" t="s">
        <v>22</v>
      </c>
      <c r="B41" s="3" t="s">
        <v>108</v>
      </c>
      <c r="C41" s="7">
        <f t="shared" si="0"/>
        <v>9000000</v>
      </c>
      <c r="D41" s="8">
        <v>0</v>
      </c>
      <c r="E41" s="8">
        <v>0</v>
      </c>
      <c r="F41" s="8">
        <v>9000000</v>
      </c>
      <c r="G41" s="8">
        <v>0</v>
      </c>
    </row>
    <row r="42" spans="1:7">
      <c r="A42" s="3" t="s">
        <v>23</v>
      </c>
      <c r="B42" s="3" t="s">
        <v>27</v>
      </c>
      <c r="C42" s="7">
        <f t="shared" si="0"/>
        <v>3000000</v>
      </c>
      <c r="D42" s="8">
        <v>0</v>
      </c>
      <c r="E42" s="8">
        <v>0</v>
      </c>
      <c r="F42" s="8">
        <v>0</v>
      </c>
      <c r="G42" s="8">
        <v>3000000</v>
      </c>
    </row>
    <row r="43" spans="1:7">
      <c r="A43" s="3" t="s">
        <v>24</v>
      </c>
      <c r="B43" s="3" t="s">
        <v>48</v>
      </c>
      <c r="C43" s="7">
        <f t="shared" si="0"/>
        <v>1300000</v>
      </c>
      <c r="D43" s="8">
        <v>0</v>
      </c>
      <c r="E43" s="8">
        <v>0</v>
      </c>
      <c r="F43" s="8">
        <v>1300000</v>
      </c>
      <c r="G43" s="8">
        <v>0</v>
      </c>
    </row>
    <row r="44" spans="1:7">
      <c r="A44" s="3" t="s">
        <v>23</v>
      </c>
      <c r="B44" s="3" t="s">
        <v>49</v>
      </c>
      <c r="C44" s="7">
        <f t="shared" si="0"/>
        <v>1200000</v>
      </c>
      <c r="D44" s="8">
        <v>0</v>
      </c>
      <c r="E44" s="8">
        <v>0</v>
      </c>
      <c r="F44" s="8">
        <v>1200000</v>
      </c>
      <c r="G44" s="8">
        <v>0</v>
      </c>
    </row>
    <row r="45" spans="1:7">
      <c r="A45" s="3" t="s">
        <v>25</v>
      </c>
      <c r="B45" s="3" t="s">
        <v>27</v>
      </c>
      <c r="C45" s="7">
        <f t="shared" si="0"/>
        <v>4200000</v>
      </c>
      <c r="D45" s="8">
        <v>0</v>
      </c>
      <c r="E45" s="8">
        <v>0</v>
      </c>
      <c r="F45" s="8">
        <v>0</v>
      </c>
      <c r="G45" s="8">
        <v>4200000</v>
      </c>
    </row>
    <row r="46" spans="1:7">
      <c r="A46" s="3" t="s">
        <v>26</v>
      </c>
      <c r="B46" s="3" t="s">
        <v>50</v>
      </c>
      <c r="C46" s="7">
        <f t="shared" si="0"/>
        <v>2500000</v>
      </c>
      <c r="D46" s="8">
        <v>0</v>
      </c>
      <c r="E46" s="8">
        <v>0</v>
      </c>
      <c r="F46" s="8">
        <v>2500000</v>
      </c>
      <c r="G46" s="8">
        <v>0</v>
      </c>
    </row>
    <row r="47" spans="1:7">
      <c r="A47" s="3" t="s">
        <v>52</v>
      </c>
      <c r="B47" s="3" t="s">
        <v>53</v>
      </c>
      <c r="C47" s="7">
        <f t="shared" si="0"/>
        <v>4200000</v>
      </c>
      <c r="D47" s="8">
        <v>0</v>
      </c>
      <c r="E47" s="8">
        <v>0</v>
      </c>
      <c r="F47" s="8">
        <v>0</v>
      </c>
      <c r="G47" s="8">
        <v>4200000</v>
      </c>
    </row>
    <row r="48" spans="1:7">
      <c r="A48" s="3" t="s">
        <v>52</v>
      </c>
      <c r="B48" s="3" t="s">
        <v>54</v>
      </c>
      <c r="C48" s="7">
        <f t="shared" si="0"/>
        <v>2500000</v>
      </c>
      <c r="D48" s="8">
        <v>0</v>
      </c>
      <c r="E48" s="8">
        <v>0</v>
      </c>
      <c r="F48" s="8">
        <v>2500000</v>
      </c>
      <c r="G48" s="8">
        <v>0</v>
      </c>
    </row>
    <row r="49" spans="1:7">
      <c r="A49" s="3" t="s">
        <v>55</v>
      </c>
      <c r="B49" s="3" t="s">
        <v>53</v>
      </c>
      <c r="C49" s="7">
        <f t="shared" si="0"/>
        <v>4200000</v>
      </c>
      <c r="D49" s="8">
        <v>0</v>
      </c>
      <c r="E49" s="8">
        <v>0</v>
      </c>
      <c r="F49" s="8">
        <v>0</v>
      </c>
      <c r="G49" s="8">
        <v>4200000</v>
      </c>
    </row>
    <row r="50" spans="1:7">
      <c r="A50" s="3" t="s">
        <v>55</v>
      </c>
      <c r="B50" s="3" t="s">
        <v>56</v>
      </c>
      <c r="C50" s="7">
        <f t="shared" si="0"/>
        <v>2500000</v>
      </c>
      <c r="D50" s="8">
        <v>0</v>
      </c>
      <c r="E50" s="8">
        <v>0</v>
      </c>
      <c r="F50" s="8">
        <v>2500000</v>
      </c>
      <c r="G50" s="8">
        <v>0</v>
      </c>
    </row>
    <row r="51" spans="1:7">
      <c r="A51" s="3" t="s">
        <v>57</v>
      </c>
      <c r="B51" s="3" t="s">
        <v>53</v>
      </c>
      <c r="C51" s="7">
        <f t="shared" si="0"/>
        <v>3000000</v>
      </c>
      <c r="D51" s="8">
        <v>0</v>
      </c>
      <c r="E51" s="8">
        <v>0</v>
      </c>
      <c r="F51" s="8">
        <v>0</v>
      </c>
      <c r="G51" s="8">
        <v>3000000</v>
      </c>
    </row>
    <row r="52" spans="1:7">
      <c r="A52" s="3" t="s">
        <v>57</v>
      </c>
      <c r="B52" s="3" t="s">
        <v>58</v>
      </c>
      <c r="C52" s="7">
        <f t="shared" si="0"/>
        <v>2500000</v>
      </c>
      <c r="D52" s="8">
        <v>0</v>
      </c>
      <c r="E52" s="8">
        <v>0</v>
      </c>
      <c r="F52" s="8">
        <v>2500000</v>
      </c>
      <c r="G52" s="8">
        <v>0</v>
      </c>
    </row>
    <row r="53" spans="1:7">
      <c r="A53" s="3" t="s">
        <v>59</v>
      </c>
      <c r="B53" s="3" t="s">
        <v>53</v>
      </c>
      <c r="C53" s="7">
        <f t="shared" si="0"/>
        <v>4200000</v>
      </c>
      <c r="D53" s="8">
        <v>0</v>
      </c>
      <c r="E53" s="8">
        <v>0</v>
      </c>
      <c r="F53" s="8">
        <v>0</v>
      </c>
      <c r="G53" s="8">
        <v>4200000</v>
      </c>
    </row>
    <row r="54" spans="1:7">
      <c r="A54" s="3" t="s">
        <v>59</v>
      </c>
      <c r="B54" s="3" t="s">
        <v>60</v>
      </c>
      <c r="C54" s="7">
        <f t="shared" si="0"/>
        <v>2500000</v>
      </c>
      <c r="D54" s="8">
        <v>0</v>
      </c>
      <c r="E54" s="8">
        <v>0</v>
      </c>
      <c r="F54" s="8">
        <v>2500000</v>
      </c>
      <c r="G54" s="8">
        <v>0</v>
      </c>
    </row>
    <row r="55" spans="1:7">
      <c r="A55" s="3" t="s">
        <v>61</v>
      </c>
      <c r="B55" s="3" t="s">
        <v>53</v>
      </c>
      <c r="C55" s="7">
        <f t="shared" si="0"/>
        <v>4200000</v>
      </c>
      <c r="D55" s="8">
        <v>0</v>
      </c>
      <c r="E55" s="8">
        <v>0</v>
      </c>
      <c r="F55" s="8">
        <v>0</v>
      </c>
      <c r="G55" s="8">
        <v>4200000</v>
      </c>
    </row>
    <row r="56" spans="1:7">
      <c r="A56" s="3" t="s">
        <v>61</v>
      </c>
      <c r="B56" s="3" t="s">
        <v>62</v>
      </c>
      <c r="C56" s="7">
        <f t="shared" si="0"/>
        <v>2500000</v>
      </c>
      <c r="D56" s="8">
        <v>0</v>
      </c>
      <c r="E56" s="8">
        <v>0</v>
      </c>
      <c r="F56" s="8">
        <v>2500000</v>
      </c>
      <c r="G56" s="8">
        <v>0</v>
      </c>
    </row>
    <row r="57" spans="1:7">
      <c r="A57" s="3" t="s">
        <v>63</v>
      </c>
      <c r="B57" s="3" t="s">
        <v>53</v>
      </c>
      <c r="C57" s="7">
        <f t="shared" si="0"/>
        <v>4200000</v>
      </c>
      <c r="D57" s="8">
        <v>0</v>
      </c>
      <c r="E57" s="8">
        <v>0</v>
      </c>
      <c r="F57" s="8">
        <v>0</v>
      </c>
      <c r="G57" s="8">
        <v>4200000</v>
      </c>
    </row>
    <row r="58" spans="1:7">
      <c r="A58" s="3" t="s">
        <v>63</v>
      </c>
      <c r="B58" s="3" t="s">
        <v>109</v>
      </c>
      <c r="C58" s="7">
        <f t="shared" si="0"/>
        <v>3300000</v>
      </c>
      <c r="D58" s="8">
        <v>3300000</v>
      </c>
      <c r="E58" s="8">
        <v>0</v>
      </c>
      <c r="F58" s="8">
        <v>0</v>
      </c>
      <c r="G58" s="8">
        <v>0</v>
      </c>
    </row>
    <row r="59" spans="1:7">
      <c r="A59" s="3" t="s">
        <v>63</v>
      </c>
      <c r="B59" s="3" t="s">
        <v>109</v>
      </c>
      <c r="C59" s="7">
        <f t="shared" si="0"/>
        <v>9000000</v>
      </c>
      <c r="D59" s="8">
        <v>0</v>
      </c>
      <c r="E59" s="8">
        <v>0</v>
      </c>
      <c r="F59" s="8">
        <v>9000000</v>
      </c>
      <c r="G59" s="8">
        <v>0</v>
      </c>
    </row>
    <row r="60" spans="1:7">
      <c r="A60" s="3" t="s">
        <v>63</v>
      </c>
      <c r="B60" s="3" t="s">
        <v>64</v>
      </c>
      <c r="C60" s="7">
        <f t="shared" si="0"/>
        <v>2500000</v>
      </c>
      <c r="D60" s="8">
        <v>0</v>
      </c>
      <c r="E60" s="8">
        <v>0</v>
      </c>
      <c r="F60" s="8">
        <v>2500000</v>
      </c>
      <c r="G60" s="8">
        <v>0</v>
      </c>
    </row>
    <row r="61" spans="1:7">
      <c r="A61" s="3" t="s">
        <v>65</v>
      </c>
      <c r="B61" s="3" t="s">
        <v>53</v>
      </c>
      <c r="C61" s="7">
        <f t="shared" si="0"/>
        <v>4200000</v>
      </c>
      <c r="D61" s="8">
        <v>0</v>
      </c>
      <c r="E61" s="8">
        <v>0</v>
      </c>
      <c r="F61" s="8">
        <v>0</v>
      </c>
      <c r="G61" s="8">
        <v>4200000</v>
      </c>
    </row>
    <row r="62" spans="1:7">
      <c r="A62" s="3" t="s">
        <v>65</v>
      </c>
      <c r="B62" s="3" t="s">
        <v>66</v>
      </c>
      <c r="C62" s="7">
        <f t="shared" si="0"/>
        <v>2500000</v>
      </c>
      <c r="D62" s="8">
        <v>0</v>
      </c>
      <c r="E62" s="8">
        <v>0</v>
      </c>
      <c r="F62" s="8">
        <v>2500000</v>
      </c>
      <c r="G62" s="8">
        <v>0</v>
      </c>
    </row>
    <row r="63" spans="1:7">
      <c r="A63" s="3" t="s">
        <v>67</v>
      </c>
      <c r="B63" s="3" t="s">
        <v>53</v>
      </c>
      <c r="C63" s="7">
        <f t="shared" si="0"/>
        <v>4200000</v>
      </c>
      <c r="D63" s="8">
        <v>0</v>
      </c>
      <c r="E63" s="8">
        <v>0</v>
      </c>
      <c r="F63" s="8">
        <v>0</v>
      </c>
      <c r="G63" s="8">
        <v>4200000</v>
      </c>
    </row>
    <row r="64" spans="1:7">
      <c r="A64" s="3" t="s">
        <v>67</v>
      </c>
      <c r="B64" s="3" t="s">
        <v>68</v>
      </c>
      <c r="C64" s="7">
        <f t="shared" si="0"/>
        <v>2500000</v>
      </c>
      <c r="D64" s="8">
        <v>0</v>
      </c>
      <c r="E64" s="8">
        <v>0</v>
      </c>
      <c r="F64" s="8">
        <v>2500000</v>
      </c>
      <c r="G64" s="8">
        <v>0</v>
      </c>
    </row>
    <row r="65" spans="1:7">
      <c r="A65" s="3" t="s">
        <v>69</v>
      </c>
      <c r="B65" s="3" t="s">
        <v>53</v>
      </c>
      <c r="C65" s="7">
        <f t="shared" si="0"/>
        <v>4200000</v>
      </c>
      <c r="D65" s="8">
        <v>0</v>
      </c>
      <c r="E65" s="8">
        <v>0</v>
      </c>
      <c r="F65" s="8">
        <v>0</v>
      </c>
      <c r="G65" s="8">
        <v>4200000</v>
      </c>
    </row>
    <row r="66" spans="1:7">
      <c r="A66" s="3" t="s">
        <v>69</v>
      </c>
      <c r="B66" s="3" t="s">
        <v>70</v>
      </c>
      <c r="C66" s="7">
        <f t="shared" si="0"/>
        <v>2500000</v>
      </c>
      <c r="D66" s="8">
        <v>0</v>
      </c>
      <c r="E66" s="8">
        <v>0</v>
      </c>
      <c r="F66" s="8">
        <v>2500000</v>
      </c>
      <c r="G66" s="8">
        <v>0</v>
      </c>
    </row>
    <row r="67" spans="1:7">
      <c r="A67" s="3" t="s">
        <v>71</v>
      </c>
      <c r="B67" s="3" t="s">
        <v>53</v>
      </c>
      <c r="C67" s="7">
        <f t="shared" si="0"/>
        <v>4200000</v>
      </c>
      <c r="D67" s="8">
        <v>0</v>
      </c>
      <c r="E67" s="8">
        <v>0</v>
      </c>
      <c r="F67" s="8">
        <v>0</v>
      </c>
      <c r="G67" s="8">
        <v>4200000</v>
      </c>
    </row>
    <row r="68" spans="1:7">
      <c r="A68" s="3" t="s">
        <v>71</v>
      </c>
      <c r="B68" s="3" t="s">
        <v>72</v>
      </c>
      <c r="C68" s="7">
        <f t="shared" si="0"/>
        <v>2500000</v>
      </c>
      <c r="D68" s="8">
        <v>0</v>
      </c>
      <c r="E68" s="8">
        <v>0</v>
      </c>
      <c r="F68" s="8">
        <v>2500000</v>
      </c>
      <c r="G68" s="8">
        <v>0</v>
      </c>
    </row>
    <row r="69" spans="1:7">
      <c r="A69" s="3" t="s">
        <v>73</v>
      </c>
      <c r="B69" s="3" t="s">
        <v>53</v>
      </c>
      <c r="C69" s="7">
        <f t="shared" ref="C69:C111" si="1">SUM(D69:G69)</f>
        <v>3000000</v>
      </c>
      <c r="D69" s="8">
        <v>0</v>
      </c>
      <c r="E69" s="8">
        <v>0</v>
      </c>
      <c r="F69" s="8">
        <v>0</v>
      </c>
      <c r="G69" s="8">
        <v>3000000</v>
      </c>
    </row>
    <row r="70" spans="1:7">
      <c r="A70" s="3" t="s">
        <v>73</v>
      </c>
      <c r="B70" s="3" t="s">
        <v>74</v>
      </c>
      <c r="C70" s="7">
        <f t="shared" si="1"/>
        <v>2500000</v>
      </c>
      <c r="D70" s="8">
        <v>0</v>
      </c>
      <c r="E70" s="8">
        <v>0</v>
      </c>
      <c r="F70" s="8">
        <v>2500000</v>
      </c>
      <c r="G70" s="8">
        <v>0</v>
      </c>
    </row>
    <row r="71" spans="1:7">
      <c r="A71" s="3" t="s">
        <v>75</v>
      </c>
      <c r="B71" s="3" t="s">
        <v>53</v>
      </c>
      <c r="C71" s="7">
        <f t="shared" si="1"/>
        <v>4200000</v>
      </c>
      <c r="D71" s="8">
        <v>0</v>
      </c>
      <c r="E71" s="8">
        <v>0</v>
      </c>
      <c r="F71" s="8">
        <v>0</v>
      </c>
      <c r="G71" s="8">
        <v>4200000</v>
      </c>
    </row>
    <row r="72" spans="1:7">
      <c r="A72" s="3" t="s">
        <v>75</v>
      </c>
      <c r="B72" s="3" t="s">
        <v>76</v>
      </c>
      <c r="C72" s="7">
        <f t="shared" si="1"/>
        <v>2500000</v>
      </c>
      <c r="D72" s="8">
        <v>0</v>
      </c>
      <c r="E72" s="8">
        <v>0</v>
      </c>
      <c r="F72" s="8">
        <v>2500000</v>
      </c>
      <c r="G72" s="8">
        <v>0</v>
      </c>
    </row>
    <row r="73" spans="1:7">
      <c r="A73" s="3" t="s">
        <v>77</v>
      </c>
      <c r="B73" s="3" t="s">
        <v>53</v>
      </c>
      <c r="C73" s="7">
        <f t="shared" si="1"/>
        <v>4500000</v>
      </c>
      <c r="D73" s="8">
        <v>0</v>
      </c>
      <c r="E73" s="8">
        <v>0</v>
      </c>
      <c r="F73" s="8">
        <v>0</v>
      </c>
      <c r="G73" s="8">
        <v>4500000</v>
      </c>
    </row>
    <row r="74" spans="1:7">
      <c r="A74" s="3" t="s">
        <v>77</v>
      </c>
      <c r="B74" s="3" t="s">
        <v>78</v>
      </c>
      <c r="C74" s="7">
        <f t="shared" si="1"/>
        <v>2500000</v>
      </c>
      <c r="D74" s="8">
        <v>0</v>
      </c>
      <c r="E74" s="8">
        <v>0</v>
      </c>
      <c r="F74" s="8">
        <v>2500000</v>
      </c>
      <c r="G74" s="8">
        <v>0</v>
      </c>
    </row>
    <row r="75" spans="1:7">
      <c r="A75" s="3" t="s">
        <v>79</v>
      </c>
      <c r="B75" s="3" t="s">
        <v>110</v>
      </c>
      <c r="C75" s="7">
        <f t="shared" si="1"/>
        <v>4000000</v>
      </c>
      <c r="D75" s="8">
        <v>0</v>
      </c>
      <c r="E75" s="8">
        <v>0</v>
      </c>
      <c r="F75" s="8">
        <v>4000000</v>
      </c>
      <c r="G75" s="8">
        <v>0</v>
      </c>
    </row>
    <row r="76" spans="1:7">
      <c r="A76" s="3" t="s">
        <v>79</v>
      </c>
      <c r="B76" s="3" t="s">
        <v>53</v>
      </c>
      <c r="C76" s="7">
        <f t="shared" si="1"/>
        <v>3000000</v>
      </c>
      <c r="D76" s="8">
        <v>0</v>
      </c>
      <c r="E76" s="8">
        <v>0</v>
      </c>
      <c r="F76" s="8">
        <v>3000000</v>
      </c>
      <c r="G76" s="8">
        <v>0</v>
      </c>
    </row>
    <row r="77" spans="1:7">
      <c r="A77" s="3" t="s">
        <v>79</v>
      </c>
      <c r="B77" s="3" t="s">
        <v>110</v>
      </c>
      <c r="C77" s="7">
        <f t="shared" si="1"/>
        <v>3300000</v>
      </c>
      <c r="D77" s="8">
        <v>3300000</v>
      </c>
      <c r="E77" s="8">
        <v>0</v>
      </c>
      <c r="F77" s="8">
        <v>0</v>
      </c>
      <c r="G77" s="8">
        <v>0</v>
      </c>
    </row>
    <row r="78" spans="1:7">
      <c r="A78" s="3" t="s">
        <v>79</v>
      </c>
      <c r="B78" s="3" t="s">
        <v>53</v>
      </c>
      <c r="C78" s="7">
        <f t="shared" si="1"/>
        <v>3000000</v>
      </c>
      <c r="D78" s="8">
        <v>0</v>
      </c>
      <c r="E78" s="8">
        <v>0</v>
      </c>
      <c r="F78" s="8">
        <v>0</v>
      </c>
      <c r="G78" s="8">
        <v>3000000</v>
      </c>
    </row>
    <row r="79" spans="1:7">
      <c r="A79" s="3" t="s">
        <v>80</v>
      </c>
      <c r="B79" s="3" t="s">
        <v>53</v>
      </c>
      <c r="C79" s="7">
        <f t="shared" si="1"/>
        <v>3000000</v>
      </c>
      <c r="D79" s="8">
        <v>0</v>
      </c>
      <c r="E79" s="8">
        <v>0</v>
      </c>
      <c r="F79" s="8">
        <v>0</v>
      </c>
      <c r="G79" s="8">
        <v>3000000</v>
      </c>
    </row>
    <row r="80" spans="1:7">
      <c r="A80" s="3" t="s">
        <v>80</v>
      </c>
      <c r="B80" s="3" t="s">
        <v>81</v>
      </c>
      <c r="C80" s="7">
        <f t="shared" si="1"/>
        <v>2500000</v>
      </c>
      <c r="D80" s="8">
        <v>0</v>
      </c>
      <c r="E80" s="8">
        <v>0</v>
      </c>
      <c r="F80" s="8">
        <v>2500000</v>
      </c>
      <c r="G80" s="8">
        <v>0</v>
      </c>
    </row>
    <row r="81" spans="1:7">
      <c r="A81" s="3" t="s">
        <v>82</v>
      </c>
      <c r="B81" s="3" t="s">
        <v>111</v>
      </c>
      <c r="C81" s="7">
        <f t="shared" si="1"/>
        <v>3300000</v>
      </c>
      <c r="D81" s="8">
        <v>3300000</v>
      </c>
      <c r="E81" s="8">
        <v>0</v>
      </c>
      <c r="F81" s="8">
        <v>0</v>
      </c>
      <c r="G81" s="8">
        <v>0</v>
      </c>
    </row>
    <row r="82" spans="1:7">
      <c r="A82" s="3" t="s">
        <v>82</v>
      </c>
      <c r="B82" s="3" t="s">
        <v>83</v>
      </c>
      <c r="C82" s="7">
        <f t="shared" si="1"/>
        <v>1440000</v>
      </c>
      <c r="D82" s="8">
        <v>0</v>
      </c>
      <c r="E82" s="8">
        <v>1440000</v>
      </c>
      <c r="F82" s="8">
        <v>0</v>
      </c>
      <c r="G82" s="8">
        <v>0</v>
      </c>
    </row>
    <row r="83" spans="1:7">
      <c r="A83" s="3" t="s">
        <v>82</v>
      </c>
      <c r="B83" s="3" t="s">
        <v>83</v>
      </c>
      <c r="C83" s="7">
        <f t="shared" si="1"/>
        <v>3000000</v>
      </c>
      <c r="D83" s="8">
        <v>0</v>
      </c>
      <c r="E83" s="8">
        <v>0</v>
      </c>
      <c r="F83" s="8">
        <v>0</v>
      </c>
      <c r="G83" s="8">
        <v>3000000</v>
      </c>
    </row>
    <row r="84" spans="1:7">
      <c r="A84" s="3" t="s">
        <v>82</v>
      </c>
      <c r="B84" s="3" t="s">
        <v>112</v>
      </c>
      <c r="C84" s="7">
        <f t="shared" si="1"/>
        <v>3000000</v>
      </c>
      <c r="D84" s="8">
        <v>0</v>
      </c>
      <c r="E84" s="8">
        <v>0</v>
      </c>
      <c r="F84" s="8">
        <v>0</v>
      </c>
      <c r="G84" s="8">
        <v>3000000</v>
      </c>
    </row>
    <row r="85" spans="1:7">
      <c r="A85" s="3" t="s">
        <v>82</v>
      </c>
      <c r="B85" s="3" t="s">
        <v>83</v>
      </c>
      <c r="C85" s="7">
        <f t="shared" si="1"/>
        <v>9000000</v>
      </c>
      <c r="D85" s="8">
        <v>0</v>
      </c>
      <c r="E85" s="8">
        <v>0</v>
      </c>
      <c r="F85" s="8">
        <v>9000000</v>
      </c>
      <c r="G85" s="8">
        <v>0</v>
      </c>
    </row>
    <row r="86" spans="1:7">
      <c r="A86" s="3" t="s">
        <v>84</v>
      </c>
      <c r="B86" s="3" t="s">
        <v>113</v>
      </c>
      <c r="C86" s="7">
        <f t="shared" si="1"/>
        <v>3300000</v>
      </c>
      <c r="D86" s="8">
        <v>3300000</v>
      </c>
      <c r="E86" s="8">
        <v>0</v>
      </c>
      <c r="F86" s="8">
        <v>0</v>
      </c>
      <c r="G86" s="8">
        <v>0</v>
      </c>
    </row>
    <row r="87" spans="1:7">
      <c r="A87" s="3" t="s">
        <v>84</v>
      </c>
      <c r="B87" s="3" t="s">
        <v>53</v>
      </c>
      <c r="C87" s="7">
        <f t="shared" si="1"/>
        <v>5000000</v>
      </c>
      <c r="D87" s="8">
        <v>0</v>
      </c>
      <c r="E87" s="8">
        <v>0</v>
      </c>
      <c r="F87" s="8">
        <v>5000000</v>
      </c>
      <c r="G87" s="8">
        <v>0</v>
      </c>
    </row>
    <row r="88" spans="1:7">
      <c r="A88" s="3" t="s">
        <v>84</v>
      </c>
      <c r="B88" s="3" t="s">
        <v>85</v>
      </c>
      <c r="C88" s="7">
        <f t="shared" si="1"/>
        <v>3360000</v>
      </c>
      <c r="D88" s="8">
        <v>0</v>
      </c>
      <c r="E88" s="8">
        <v>3360000</v>
      </c>
      <c r="F88" s="8">
        <v>0</v>
      </c>
      <c r="G88" s="8">
        <v>0</v>
      </c>
    </row>
    <row r="89" spans="1:7">
      <c r="A89" s="3" t="s">
        <v>84</v>
      </c>
      <c r="B89" s="3" t="s">
        <v>85</v>
      </c>
      <c r="C89" s="7">
        <f t="shared" si="1"/>
        <v>11040000</v>
      </c>
      <c r="D89" s="8">
        <v>0</v>
      </c>
      <c r="E89" s="8">
        <v>0</v>
      </c>
      <c r="F89" s="8">
        <v>0</v>
      </c>
      <c r="G89" s="8">
        <v>11040000</v>
      </c>
    </row>
    <row r="90" spans="1:7">
      <c r="A90" s="3" t="s">
        <v>86</v>
      </c>
      <c r="B90" s="3" t="s">
        <v>114</v>
      </c>
      <c r="C90" s="7">
        <f t="shared" si="1"/>
        <v>3300000</v>
      </c>
      <c r="D90" s="8">
        <v>3300000</v>
      </c>
      <c r="E90" s="8">
        <v>0</v>
      </c>
      <c r="F90" s="8">
        <v>0</v>
      </c>
      <c r="G90" s="8">
        <v>0</v>
      </c>
    </row>
    <row r="91" spans="1:7">
      <c r="A91" s="3" t="s">
        <v>86</v>
      </c>
      <c r="B91" s="3" t="s">
        <v>53</v>
      </c>
      <c r="C91" s="7">
        <f t="shared" si="1"/>
        <v>10200000</v>
      </c>
      <c r="D91" s="8">
        <v>0</v>
      </c>
      <c r="E91" s="8">
        <v>0</v>
      </c>
      <c r="F91" s="8">
        <v>0</v>
      </c>
      <c r="G91" s="8">
        <v>10200000</v>
      </c>
    </row>
    <row r="92" spans="1:7">
      <c r="A92" s="3" t="s">
        <v>86</v>
      </c>
      <c r="B92" s="3" t="s">
        <v>87</v>
      </c>
      <c r="C92" s="7">
        <f t="shared" si="1"/>
        <v>1960000</v>
      </c>
      <c r="D92" s="8">
        <v>0</v>
      </c>
      <c r="E92" s="8">
        <v>1960000</v>
      </c>
      <c r="F92" s="8">
        <v>0</v>
      </c>
      <c r="G92" s="8">
        <v>0</v>
      </c>
    </row>
    <row r="93" spans="1:7">
      <c r="A93" s="3" t="s">
        <v>86</v>
      </c>
      <c r="B93" s="3" t="s">
        <v>87</v>
      </c>
      <c r="C93" s="7">
        <f t="shared" si="1"/>
        <v>7000000</v>
      </c>
      <c r="D93" s="8">
        <v>0</v>
      </c>
      <c r="E93" s="8">
        <v>0</v>
      </c>
      <c r="F93" s="8">
        <v>7000000</v>
      </c>
      <c r="G93" s="8">
        <v>0</v>
      </c>
    </row>
    <row r="94" spans="1:7">
      <c r="A94" s="3" t="s">
        <v>88</v>
      </c>
      <c r="B94" s="3" t="s">
        <v>53</v>
      </c>
      <c r="C94" s="7">
        <f t="shared" si="1"/>
        <v>3000000</v>
      </c>
      <c r="D94" s="8">
        <v>0</v>
      </c>
      <c r="E94" s="8">
        <v>0</v>
      </c>
      <c r="F94" s="8">
        <v>0</v>
      </c>
      <c r="G94" s="8">
        <v>3000000</v>
      </c>
    </row>
    <row r="95" spans="1:7">
      <c r="A95" s="3" t="s">
        <v>88</v>
      </c>
      <c r="B95" s="3" t="s">
        <v>78</v>
      </c>
      <c r="C95" s="7">
        <f t="shared" si="1"/>
        <v>2000000</v>
      </c>
      <c r="D95" s="8">
        <v>0</v>
      </c>
      <c r="E95" s="8">
        <v>0</v>
      </c>
      <c r="F95" s="8">
        <v>2000000</v>
      </c>
      <c r="G95" s="8">
        <v>0</v>
      </c>
    </row>
    <row r="96" spans="1:7">
      <c r="A96" s="3" t="s">
        <v>89</v>
      </c>
      <c r="B96" s="3" t="s">
        <v>53</v>
      </c>
      <c r="C96" s="7">
        <f t="shared" si="1"/>
        <v>1200000</v>
      </c>
      <c r="D96" s="8">
        <v>0</v>
      </c>
      <c r="E96" s="8">
        <v>0</v>
      </c>
      <c r="F96" s="8">
        <v>0</v>
      </c>
      <c r="G96" s="8">
        <v>1200000</v>
      </c>
    </row>
    <row r="97" spans="1:7">
      <c r="A97" s="3" t="s">
        <v>89</v>
      </c>
      <c r="B97" s="3" t="s">
        <v>90</v>
      </c>
      <c r="C97" s="7">
        <f t="shared" si="1"/>
        <v>10000000</v>
      </c>
      <c r="D97" s="8">
        <v>0</v>
      </c>
      <c r="E97" s="8">
        <v>0</v>
      </c>
      <c r="F97" s="8">
        <v>10000000</v>
      </c>
      <c r="G97" s="8">
        <v>0</v>
      </c>
    </row>
    <row r="98" spans="1:7">
      <c r="A98" s="3" t="s">
        <v>91</v>
      </c>
      <c r="B98" s="3" t="s">
        <v>53</v>
      </c>
      <c r="C98" s="7">
        <f t="shared" si="1"/>
        <v>11600000</v>
      </c>
      <c r="D98" s="8">
        <v>6600000</v>
      </c>
      <c r="E98" s="8">
        <v>800000</v>
      </c>
      <c r="F98" s="8">
        <v>0</v>
      </c>
      <c r="G98" s="8">
        <v>4200000</v>
      </c>
    </row>
    <row r="99" spans="1:7">
      <c r="A99" s="3" t="s">
        <v>92</v>
      </c>
      <c r="B99" s="3" t="s">
        <v>53</v>
      </c>
      <c r="C99" s="7">
        <f t="shared" si="1"/>
        <v>11680000</v>
      </c>
      <c r="D99" s="8">
        <v>6600000</v>
      </c>
      <c r="E99" s="8">
        <v>880000</v>
      </c>
      <c r="F99" s="8">
        <v>0</v>
      </c>
      <c r="G99" s="8">
        <v>4200000</v>
      </c>
    </row>
    <row r="100" spans="1:7">
      <c r="A100" s="3" t="s">
        <v>93</v>
      </c>
      <c r="B100" s="3" t="s">
        <v>53</v>
      </c>
      <c r="C100" s="7">
        <f t="shared" si="1"/>
        <v>10160000</v>
      </c>
      <c r="D100" s="8">
        <v>6600000</v>
      </c>
      <c r="E100" s="8">
        <v>560000</v>
      </c>
      <c r="F100" s="8">
        <v>0</v>
      </c>
      <c r="G100" s="8">
        <v>3000000</v>
      </c>
    </row>
    <row r="101" spans="1:7">
      <c r="A101" s="3" t="s">
        <v>94</v>
      </c>
      <c r="B101" s="3" t="s">
        <v>53</v>
      </c>
      <c r="C101" s="7">
        <f t="shared" si="1"/>
        <v>11440000</v>
      </c>
      <c r="D101" s="8">
        <v>6600000</v>
      </c>
      <c r="E101" s="8">
        <v>640000</v>
      </c>
      <c r="F101" s="8">
        <v>0</v>
      </c>
      <c r="G101" s="8">
        <v>4200000</v>
      </c>
    </row>
    <row r="102" spans="1:7">
      <c r="A102" s="3" t="s">
        <v>95</v>
      </c>
      <c r="B102" s="3" t="s">
        <v>53</v>
      </c>
      <c r="C102" s="7">
        <f t="shared" si="1"/>
        <v>10160000</v>
      </c>
      <c r="D102" s="8">
        <v>6600000</v>
      </c>
      <c r="E102" s="8">
        <v>560000</v>
      </c>
      <c r="F102" s="8">
        <v>0</v>
      </c>
      <c r="G102" s="8">
        <v>3000000</v>
      </c>
    </row>
    <row r="103" spans="1:7">
      <c r="A103" s="3" t="s">
        <v>96</v>
      </c>
      <c r="B103" s="3" t="s">
        <v>53</v>
      </c>
      <c r="C103" s="7">
        <f t="shared" si="1"/>
        <v>10160000</v>
      </c>
      <c r="D103" s="8">
        <v>6600000</v>
      </c>
      <c r="E103" s="8">
        <v>560000</v>
      </c>
      <c r="F103" s="8">
        <v>0</v>
      </c>
      <c r="G103" s="8">
        <v>3000000</v>
      </c>
    </row>
    <row r="104" spans="1:7">
      <c r="A104" s="3" t="s">
        <v>97</v>
      </c>
      <c r="B104" s="3" t="s">
        <v>53</v>
      </c>
      <c r="C104" s="7">
        <f t="shared" si="1"/>
        <v>10160000</v>
      </c>
      <c r="D104" s="8">
        <v>6600000</v>
      </c>
      <c r="E104" s="8">
        <v>560000</v>
      </c>
      <c r="F104" s="8">
        <v>0</v>
      </c>
      <c r="G104" s="8">
        <v>3000000</v>
      </c>
    </row>
    <row r="105" spans="1:7">
      <c r="A105" s="3" t="s">
        <v>98</v>
      </c>
      <c r="B105" s="3" t="s">
        <v>53</v>
      </c>
      <c r="C105" s="7">
        <f t="shared" si="1"/>
        <v>10160000</v>
      </c>
      <c r="D105" s="8">
        <v>6600000</v>
      </c>
      <c r="E105" s="8">
        <v>560000</v>
      </c>
      <c r="F105" s="8">
        <v>0</v>
      </c>
      <c r="G105" s="8">
        <v>3000000</v>
      </c>
    </row>
    <row r="106" spans="1:7">
      <c r="A106" s="4" t="s">
        <v>99</v>
      </c>
      <c r="B106" s="3" t="s">
        <v>53</v>
      </c>
      <c r="C106" s="7">
        <f t="shared" si="1"/>
        <v>10160000</v>
      </c>
      <c r="D106" s="8">
        <v>6600000</v>
      </c>
      <c r="E106" s="8">
        <v>560000</v>
      </c>
      <c r="F106" s="8">
        <v>0</v>
      </c>
      <c r="G106" s="8">
        <v>3000000</v>
      </c>
    </row>
    <row r="107" spans="1:7">
      <c r="A107" s="4" t="s">
        <v>100</v>
      </c>
      <c r="B107" s="3" t="s">
        <v>53</v>
      </c>
      <c r="C107" s="7">
        <f t="shared" si="1"/>
        <v>11560000</v>
      </c>
      <c r="D107" s="8">
        <v>6600000</v>
      </c>
      <c r="E107" s="8">
        <v>760000</v>
      </c>
      <c r="F107" s="8">
        <v>0</v>
      </c>
      <c r="G107" s="8">
        <v>4200000</v>
      </c>
    </row>
    <row r="108" spans="1:7">
      <c r="A108" s="4" t="s">
        <v>101</v>
      </c>
      <c r="B108" s="3" t="s">
        <v>53</v>
      </c>
      <c r="C108" s="7">
        <f t="shared" si="1"/>
        <v>11480000</v>
      </c>
      <c r="D108" s="8">
        <v>6600000</v>
      </c>
      <c r="E108" s="8">
        <v>680000</v>
      </c>
      <c r="F108" s="8">
        <v>0</v>
      </c>
      <c r="G108" s="8">
        <v>4200000</v>
      </c>
    </row>
    <row r="109" spans="1:7">
      <c r="A109" s="4" t="s">
        <v>102</v>
      </c>
      <c r="B109" s="3" t="s">
        <v>53</v>
      </c>
      <c r="C109" s="7">
        <f t="shared" si="1"/>
        <v>10200000</v>
      </c>
      <c r="D109" s="8">
        <v>6600000</v>
      </c>
      <c r="E109" s="8">
        <v>600000</v>
      </c>
      <c r="F109" s="8">
        <v>0</v>
      </c>
      <c r="G109" s="8">
        <v>3000000</v>
      </c>
    </row>
    <row r="110" spans="1:7">
      <c r="A110" s="4" t="s">
        <v>103</v>
      </c>
      <c r="B110" s="3" t="s">
        <v>53</v>
      </c>
      <c r="C110" s="7">
        <f t="shared" si="1"/>
        <v>10160000</v>
      </c>
      <c r="D110" s="8">
        <v>6600000</v>
      </c>
      <c r="E110" s="8">
        <v>560000</v>
      </c>
      <c r="F110" s="8">
        <v>0</v>
      </c>
      <c r="G110" s="8">
        <v>3000000</v>
      </c>
    </row>
    <row r="111" spans="1:7">
      <c r="A111" s="4" t="s">
        <v>104</v>
      </c>
      <c r="B111" s="3" t="s">
        <v>53</v>
      </c>
      <c r="C111" s="7">
        <f t="shared" si="1"/>
        <v>10160000</v>
      </c>
      <c r="D111" s="8">
        <v>6600000</v>
      </c>
      <c r="E111" s="8">
        <v>560000</v>
      </c>
      <c r="F111" s="8">
        <v>0</v>
      </c>
      <c r="G111" s="8">
        <v>3000000</v>
      </c>
    </row>
    <row r="112" spans="1:7">
      <c r="C112" s="2"/>
      <c r="D112" s="2"/>
      <c r="E112" s="2"/>
      <c r="F112" s="2"/>
      <c r="G112" s="2"/>
    </row>
    <row r="113" spans="3:7">
      <c r="C113" s="2"/>
      <c r="D113" s="2"/>
      <c r="E113" s="2"/>
      <c r="F113" s="2"/>
      <c r="G113" s="2"/>
    </row>
    <row r="114" spans="3:7">
      <c r="C114" s="2"/>
      <c r="D114" s="2"/>
      <c r="E114" s="2"/>
      <c r="F114" s="2"/>
      <c r="G114" s="2"/>
    </row>
    <row r="115" spans="3:7">
      <c r="C115" s="2"/>
      <c r="D115" s="2"/>
      <c r="E115" s="2"/>
      <c r="F115" s="2"/>
      <c r="G115" s="2"/>
    </row>
    <row r="116" spans="3:7">
      <c r="C116" s="2"/>
      <c r="D116" s="2"/>
      <c r="E116" s="2"/>
      <c r="F116" s="2"/>
      <c r="G116" s="2"/>
    </row>
    <row r="117" spans="3:7">
      <c r="C117" s="2"/>
      <c r="D117" s="2"/>
      <c r="E117" s="2"/>
      <c r="F117" s="2"/>
      <c r="G117" s="2"/>
    </row>
  </sheetData>
  <mergeCells count="3">
    <mergeCell ref="C1:G1"/>
    <mergeCell ref="A1:A2"/>
    <mergeCell ref="B1:B2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abSelected="1" zoomScaleNormal="100" workbookViewId="0">
      <pane xSplit="1" ySplit="1" topLeftCell="B2" activePane="bottomRight" state="frozenSplit"/>
      <selection pane="topRight" activeCell="B1" sqref="B1"/>
      <selection pane="bottomLeft"/>
      <selection pane="bottomRight"/>
    </sheetView>
  </sheetViews>
  <sheetFormatPr defaultRowHeight="16.5"/>
  <cols>
    <col min="1" max="1" width="16.625" customWidth="1"/>
    <col min="2" max="16" width="13.625" customWidth="1"/>
    <col min="17" max="17" width="10.875" bestFit="1" customWidth="1"/>
  </cols>
  <sheetData>
    <row r="1" spans="1:17" s="9" customFormat="1" ht="22.5" customHeight="1">
      <c r="A1" s="45" t="s">
        <v>191</v>
      </c>
      <c r="B1" s="46" t="s">
        <v>189</v>
      </c>
      <c r="C1" s="46" t="s">
        <v>169</v>
      </c>
      <c r="D1" s="46" t="s">
        <v>171</v>
      </c>
      <c r="E1" s="47" t="s">
        <v>192</v>
      </c>
      <c r="F1" s="47" t="s">
        <v>188</v>
      </c>
      <c r="G1" s="47" t="s">
        <v>170</v>
      </c>
      <c r="H1" s="48" t="s">
        <v>195</v>
      </c>
      <c r="I1" s="48" t="s">
        <v>168</v>
      </c>
      <c r="J1" s="48" t="s">
        <v>170</v>
      </c>
      <c r="K1" s="49" t="s">
        <v>194</v>
      </c>
      <c r="L1" s="49" t="s">
        <v>168</v>
      </c>
      <c r="M1" s="49" t="s">
        <v>170</v>
      </c>
      <c r="N1" s="50" t="s">
        <v>190</v>
      </c>
      <c r="O1" s="50" t="s">
        <v>168</v>
      </c>
      <c r="P1" s="50" t="s">
        <v>170</v>
      </c>
      <c r="Q1" s="51" t="s">
        <v>145</v>
      </c>
    </row>
    <row r="2" spans="1:17" s="9" customFormat="1" ht="22.5" customHeight="1">
      <c r="A2" s="52" t="s">
        <v>144</v>
      </c>
      <c r="B2" s="10">
        <f t="shared" ref="B2:B30" si="0">SUM(C2:D2)</f>
        <v>550500000</v>
      </c>
      <c r="C2" s="10">
        <f t="shared" ref="C2:D2" si="1">SUM(C3:C59)</f>
        <v>249800000</v>
      </c>
      <c r="D2" s="10">
        <f t="shared" si="1"/>
        <v>300700000</v>
      </c>
      <c r="E2" s="36">
        <f>SUM(E3:E59)</f>
        <v>39272420</v>
      </c>
      <c r="F2" s="36">
        <f>SUM(F3:F59)</f>
        <v>21668450</v>
      </c>
      <c r="G2" s="36">
        <f t="shared" ref="G2:P2" si="2">SUM(G3:G59)</f>
        <v>17603970</v>
      </c>
      <c r="H2" s="11">
        <f>SUM(H3:H59)</f>
        <v>48500200</v>
      </c>
      <c r="I2" s="11">
        <f>SUM(I3:I59)</f>
        <v>22433260</v>
      </c>
      <c r="J2" s="11">
        <f t="shared" si="2"/>
        <v>26066940</v>
      </c>
      <c r="K2" s="42">
        <f t="shared" si="2"/>
        <v>87772620</v>
      </c>
      <c r="L2" s="42">
        <f t="shared" si="2"/>
        <v>44101710</v>
      </c>
      <c r="M2" s="42">
        <f t="shared" si="2"/>
        <v>43670910</v>
      </c>
      <c r="N2" s="12">
        <f t="shared" si="2"/>
        <v>462727380</v>
      </c>
      <c r="O2" s="12">
        <f t="shared" si="2"/>
        <v>205698290</v>
      </c>
      <c r="P2" s="12">
        <f t="shared" si="2"/>
        <v>257029090</v>
      </c>
      <c r="Q2" s="53">
        <f t="shared" ref="Q2:Q33" si="3">(H2+E2)/B2</f>
        <v>0.15944163487738419</v>
      </c>
    </row>
    <row r="3" spans="1:17" ht="22.5" customHeight="1">
      <c r="A3" s="52" t="s">
        <v>165</v>
      </c>
      <c r="B3" s="13">
        <f>SUM(C3:D3)</f>
        <v>154700000</v>
      </c>
      <c r="C3" s="67">
        <v>79200000</v>
      </c>
      <c r="D3" s="67">
        <v>75500000</v>
      </c>
      <c r="E3" s="37">
        <f t="shared" ref="E3:E6" si="4">SUM(F3:G3)</f>
        <v>14060970</v>
      </c>
      <c r="F3" s="17">
        <v>6612300</v>
      </c>
      <c r="G3" s="17">
        <v>7448670</v>
      </c>
      <c r="H3" s="14">
        <f>SUM(I3:J3)</f>
        <v>16895660</v>
      </c>
      <c r="I3" s="17">
        <v>7350000</v>
      </c>
      <c r="J3" s="17">
        <v>9545660</v>
      </c>
      <c r="K3" s="43">
        <f>SUM(L3:M3)</f>
        <v>30956630</v>
      </c>
      <c r="L3" s="17">
        <f>F3+I3</f>
        <v>13962300</v>
      </c>
      <c r="M3" s="17">
        <f>G3+J3</f>
        <v>16994330</v>
      </c>
      <c r="N3" s="15">
        <f>SUM(O3:P3)</f>
        <v>123743370</v>
      </c>
      <c r="O3" s="17">
        <f>C3-L3</f>
        <v>65237700</v>
      </c>
      <c r="P3" s="17">
        <f>D3-M3</f>
        <v>58505670</v>
      </c>
      <c r="Q3" s="53">
        <f t="shared" si="3"/>
        <v>0.20010749838396896</v>
      </c>
    </row>
    <row r="4" spans="1:17" ht="22.5" customHeight="1">
      <c r="A4" s="52" t="s">
        <v>161</v>
      </c>
      <c r="B4" s="13">
        <f t="shared" si="0"/>
        <v>66100000</v>
      </c>
      <c r="C4" s="67">
        <v>56100000</v>
      </c>
      <c r="D4" s="67">
        <v>10000000</v>
      </c>
      <c r="E4" s="37">
        <f t="shared" si="4"/>
        <v>6074000</v>
      </c>
      <c r="F4" s="17">
        <v>5468000</v>
      </c>
      <c r="G4" s="17">
        <v>606000</v>
      </c>
      <c r="H4" s="14">
        <f>SUM(I4:J4)</f>
        <v>8417900</v>
      </c>
      <c r="I4" s="17">
        <v>7462900</v>
      </c>
      <c r="J4" s="17">
        <v>955000</v>
      </c>
      <c r="K4" s="43">
        <f t="shared" ref="K4:K6" si="5">SUM(L4:M4)</f>
        <v>14491900</v>
      </c>
      <c r="L4" s="17">
        <f>F4+I4</f>
        <v>12930900</v>
      </c>
      <c r="M4" s="17">
        <f>G4+J4</f>
        <v>1561000</v>
      </c>
      <c r="N4" s="15">
        <f t="shared" ref="N4:N31" si="6">SUM(O4:P4)</f>
        <v>51608100</v>
      </c>
      <c r="O4" s="17">
        <f>C4-L4</f>
        <v>43169100</v>
      </c>
      <c r="P4" s="17">
        <f>D4-M4</f>
        <v>8439000</v>
      </c>
      <c r="Q4" s="53">
        <f t="shared" si="3"/>
        <v>0.21924205748865355</v>
      </c>
    </row>
    <row r="5" spans="1:17" ht="22.5" customHeight="1">
      <c r="A5" s="52" t="s">
        <v>118</v>
      </c>
      <c r="B5" s="13">
        <f t="shared" si="0"/>
        <v>65000000</v>
      </c>
      <c r="C5" s="68"/>
      <c r="D5" s="67">
        <v>65000000</v>
      </c>
      <c r="E5" s="37">
        <f t="shared" si="4"/>
        <v>2669000</v>
      </c>
      <c r="F5" s="39"/>
      <c r="G5" s="17">
        <v>2669000</v>
      </c>
      <c r="H5" s="14">
        <f>SUM(I5:J5)</f>
        <v>3333800</v>
      </c>
      <c r="I5" s="39"/>
      <c r="J5" s="17">
        <v>3333800</v>
      </c>
      <c r="K5" s="43">
        <f>SUM(L5:M5)</f>
        <v>6002800</v>
      </c>
      <c r="L5" s="39"/>
      <c r="M5" s="17">
        <f t="shared" ref="M5:M37" si="7">G5+J5</f>
        <v>6002800</v>
      </c>
      <c r="N5" s="15">
        <f t="shared" si="6"/>
        <v>58997200</v>
      </c>
      <c r="O5" s="39"/>
      <c r="P5" s="17">
        <f t="shared" ref="P5:P37" si="8">D5-M5</f>
        <v>58997200</v>
      </c>
      <c r="Q5" s="53">
        <f t="shared" si="3"/>
        <v>9.2350769230769236E-2</v>
      </c>
    </row>
    <row r="6" spans="1:17" ht="22.5" customHeight="1">
      <c r="A6" s="52" t="s">
        <v>177</v>
      </c>
      <c r="B6" s="13">
        <f t="shared" ref="B6" si="9">SUM(C6:D6)</f>
        <v>3000000</v>
      </c>
      <c r="C6" s="68"/>
      <c r="D6" s="67">
        <v>3000000</v>
      </c>
      <c r="E6" s="37">
        <f t="shared" si="4"/>
        <v>21000</v>
      </c>
      <c r="F6" s="39"/>
      <c r="G6" s="17">
        <v>21000</v>
      </c>
      <c r="H6" s="14">
        <f t="shared" ref="H6" si="10">SUM(I6:J6)</f>
        <v>0</v>
      </c>
      <c r="I6" s="39"/>
      <c r="J6" s="17">
        <v>0</v>
      </c>
      <c r="K6" s="43">
        <f t="shared" si="5"/>
        <v>21000</v>
      </c>
      <c r="L6" s="39"/>
      <c r="M6" s="17">
        <f t="shared" si="7"/>
        <v>21000</v>
      </c>
      <c r="N6" s="15">
        <f t="shared" ref="N6" si="11">SUM(O6:P6)</f>
        <v>2979000</v>
      </c>
      <c r="O6" s="39"/>
      <c r="P6" s="17">
        <f t="shared" si="8"/>
        <v>2979000</v>
      </c>
      <c r="Q6" s="53">
        <f t="shared" si="3"/>
        <v>7.0000000000000001E-3</v>
      </c>
    </row>
    <row r="7" spans="1:17" ht="22.5" customHeight="1">
      <c r="A7" s="52" t="s">
        <v>120</v>
      </c>
      <c r="B7" s="13">
        <f>SUM(C7:D7)</f>
        <v>3000000</v>
      </c>
      <c r="C7" s="68"/>
      <c r="D7" s="67">
        <v>3000000</v>
      </c>
      <c r="E7" s="37">
        <f>SUM(F7:G7)</f>
        <v>151000</v>
      </c>
      <c r="F7" s="39"/>
      <c r="G7" s="17">
        <v>151000</v>
      </c>
      <c r="H7" s="14">
        <f>SUM(I7:J7)</f>
        <v>530000</v>
      </c>
      <c r="I7" s="39"/>
      <c r="J7" s="17">
        <v>530000</v>
      </c>
      <c r="K7" s="43">
        <f>SUM(L7:M7)</f>
        <v>681000</v>
      </c>
      <c r="L7" s="39"/>
      <c r="M7" s="17">
        <f t="shared" si="7"/>
        <v>681000</v>
      </c>
      <c r="N7" s="15">
        <f>SUM(O7:P7)</f>
        <v>2319000</v>
      </c>
      <c r="O7" s="39"/>
      <c r="P7" s="17">
        <f t="shared" si="8"/>
        <v>2319000</v>
      </c>
      <c r="Q7" s="53">
        <f t="shared" si="3"/>
        <v>0.22700000000000001</v>
      </c>
    </row>
    <row r="8" spans="1:17" ht="22.5" customHeight="1">
      <c r="A8" s="52" t="s">
        <v>119</v>
      </c>
      <c r="B8" s="13">
        <f t="shared" si="0"/>
        <v>20000000</v>
      </c>
      <c r="C8" s="68"/>
      <c r="D8" s="67">
        <v>20000000</v>
      </c>
      <c r="E8" s="37">
        <f t="shared" ref="E8" si="12">SUM(F8:G8)</f>
        <v>1055500</v>
      </c>
      <c r="F8" s="39"/>
      <c r="G8" s="17">
        <v>1055500</v>
      </c>
      <c r="H8" s="14">
        <f t="shared" ref="H8:H31" si="13">SUM(I8:J8)</f>
        <v>695000</v>
      </c>
      <c r="I8" s="39"/>
      <c r="J8" s="17">
        <v>695000</v>
      </c>
      <c r="K8" s="43">
        <f t="shared" ref="K8" si="14">SUM(L8:M8)</f>
        <v>1750500</v>
      </c>
      <c r="L8" s="39"/>
      <c r="M8" s="17">
        <f t="shared" si="7"/>
        <v>1750500</v>
      </c>
      <c r="N8" s="15">
        <f t="shared" si="6"/>
        <v>18249500</v>
      </c>
      <c r="O8" s="39"/>
      <c r="P8" s="17">
        <f t="shared" si="8"/>
        <v>18249500</v>
      </c>
      <c r="Q8" s="53">
        <f t="shared" si="3"/>
        <v>8.7525000000000006E-2</v>
      </c>
    </row>
    <row r="9" spans="1:17" ht="22.5" customHeight="1">
      <c r="A9" s="52" t="s">
        <v>176</v>
      </c>
      <c r="B9" s="13">
        <f>SUM(C9:D9)</f>
        <v>14600000</v>
      </c>
      <c r="C9" s="67">
        <v>5600000</v>
      </c>
      <c r="D9" s="67">
        <v>9000000</v>
      </c>
      <c r="E9" s="37">
        <f>SUM(F9:G9)</f>
        <v>607000</v>
      </c>
      <c r="F9" s="17">
        <v>0</v>
      </c>
      <c r="G9" s="17">
        <v>607000</v>
      </c>
      <c r="H9" s="14">
        <f>SUM(I9:J9)</f>
        <v>1040000</v>
      </c>
      <c r="I9" s="17">
        <v>0</v>
      </c>
      <c r="J9" s="17">
        <v>1040000</v>
      </c>
      <c r="K9" s="43">
        <f>SUM(L9:M9)</f>
        <v>1647000</v>
      </c>
      <c r="L9" s="17">
        <f>F9+I9</f>
        <v>0</v>
      </c>
      <c r="M9" s="17">
        <f t="shared" si="7"/>
        <v>1647000</v>
      </c>
      <c r="N9" s="15">
        <f>SUM(O9:P9)</f>
        <v>12953000</v>
      </c>
      <c r="O9" s="17">
        <f>C9-L9</f>
        <v>5600000</v>
      </c>
      <c r="P9" s="17">
        <f t="shared" si="8"/>
        <v>7353000</v>
      </c>
      <c r="Q9" s="53">
        <f t="shared" si="3"/>
        <v>0.11280821917808219</v>
      </c>
    </row>
    <row r="10" spans="1:17" ht="22.5" customHeight="1">
      <c r="A10" s="52" t="s">
        <v>178</v>
      </c>
      <c r="B10" s="13">
        <f t="shared" si="0"/>
        <v>7500000</v>
      </c>
      <c r="C10" s="68"/>
      <c r="D10" s="67">
        <v>7500000</v>
      </c>
      <c r="E10" s="37">
        <f t="shared" ref="E10" si="15">SUM(F10:G10)</f>
        <v>0</v>
      </c>
      <c r="F10" s="40"/>
      <c r="G10" s="17">
        <v>0</v>
      </c>
      <c r="H10" s="14">
        <f t="shared" si="13"/>
        <v>380000</v>
      </c>
      <c r="I10" s="40"/>
      <c r="J10" s="17">
        <v>380000</v>
      </c>
      <c r="K10" s="43">
        <f t="shared" ref="K10" si="16">SUM(L10:M10)</f>
        <v>380000</v>
      </c>
      <c r="L10" s="40"/>
      <c r="M10" s="17">
        <f t="shared" si="7"/>
        <v>380000</v>
      </c>
      <c r="N10" s="15">
        <f t="shared" si="6"/>
        <v>7120000</v>
      </c>
      <c r="O10" s="40"/>
      <c r="P10" s="17">
        <f t="shared" si="8"/>
        <v>7120000</v>
      </c>
      <c r="Q10" s="53">
        <f t="shared" si="3"/>
        <v>5.0666666666666665E-2</v>
      </c>
    </row>
    <row r="11" spans="1:17" ht="22.5" customHeight="1">
      <c r="A11" s="52" t="s">
        <v>179</v>
      </c>
      <c r="B11" s="13">
        <f t="shared" ref="B11" si="17">SUM(C11:D11)</f>
        <v>3500000</v>
      </c>
      <c r="C11" s="68"/>
      <c r="D11" s="67">
        <v>3500000</v>
      </c>
      <c r="E11" s="37">
        <f t="shared" ref="E11" si="18">SUM(F11:G11)</f>
        <v>0</v>
      </c>
      <c r="F11" s="40"/>
      <c r="G11" s="17">
        <v>0</v>
      </c>
      <c r="H11" s="14">
        <f t="shared" ref="H11" si="19">SUM(I11:J11)</f>
        <v>0</v>
      </c>
      <c r="I11" s="40"/>
      <c r="J11" s="17">
        <v>0</v>
      </c>
      <c r="K11" s="43">
        <f t="shared" ref="K11" si="20">SUM(L11:M11)</f>
        <v>0</v>
      </c>
      <c r="L11" s="40"/>
      <c r="M11" s="17">
        <f t="shared" si="7"/>
        <v>0</v>
      </c>
      <c r="N11" s="15">
        <f t="shared" ref="N11" si="21">SUM(O11:P11)</f>
        <v>3500000</v>
      </c>
      <c r="O11" s="40"/>
      <c r="P11" s="17">
        <f t="shared" si="8"/>
        <v>3500000</v>
      </c>
      <c r="Q11" s="53">
        <f t="shared" si="3"/>
        <v>0</v>
      </c>
    </row>
    <row r="12" spans="1:17" ht="22.5" customHeight="1">
      <c r="A12" s="52" t="s">
        <v>126</v>
      </c>
      <c r="B12" s="13">
        <f>SUM(C12:D12)</f>
        <v>2500000</v>
      </c>
      <c r="C12" s="68"/>
      <c r="D12" s="67">
        <v>2500000</v>
      </c>
      <c r="E12" s="37">
        <f>SUM(F12:G12)</f>
        <v>0</v>
      </c>
      <c r="F12" s="40"/>
      <c r="G12" s="17">
        <v>0</v>
      </c>
      <c r="H12" s="14">
        <f>SUM(I12:J12)</f>
        <v>324000</v>
      </c>
      <c r="I12" s="40"/>
      <c r="J12" s="17">
        <v>324000</v>
      </c>
      <c r="K12" s="43">
        <f>SUM(L12:M12)</f>
        <v>324000</v>
      </c>
      <c r="L12" s="40"/>
      <c r="M12" s="17">
        <f t="shared" si="7"/>
        <v>324000</v>
      </c>
      <c r="N12" s="15">
        <f>SUM(O12:P12)</f>
        <v>2176000</v>
      </c>
      <c r="O12" s="40"/>
      <c r="P12" s="17">
        <f t="shared" si="8"/>
        <v>2176000</v>
      </c>
      <c r="Q12" s="53">
        <f t="shared" si="3"/>
        <v>0.12959999999999999</v>
      </c>
    </row>
    <row r="13" spans="1:17" ht="22.5" customHeight="1">
      <c r="A13" s="52" t="s">
        <v>127</v>
      </c>
      <c r="B13" s="13">
        <f>SUM(C13:D13)</f>
        <v>2500000</v>
      </c>
      <c r="C13" s="68"/>
      <c r="D13" s="67">
        <v>2500000</v>
      </c>
      <c r="E13" s="37">
        <f>SUM(F13:G13)</f>
        <v>50000</v>
      </c>
      <c r="F13" s="40"/>
      <c r="G13" s="17">
        <v>50000</v>
      </c>
      <c r="H13" s="14">
        <f>SUM(I13:J13)</f>
        <v>529000</v>
      </c>
      <c r="I13" s="40"/>
      <c r="J13" s="17">
        <v>529000</v>
      </c>
      <c r="K13" s="43">
        <f>SUM(L13:M13)</f>
        <v>579000</v>
      </c>
      <c r="L13" s="40"/>
      <c r="M13" s="17">
        <f t="shared" si="7"/>
        <v>579000</v>
      </c>
      <c r="N13" s="15">
        <f>SUM(O13:P13)</f>
        <v>1921000</v>
      </c>
      <c r="O13" s="40"/>
      <c r="P13" s="17">
        <f t="shared" si="8"/>
        <v>1921000</v>
      </c>
      <c r="Q13" s="53">
        <f t="shared" si="3"/>
        <v>0.2316</v>
      </c>
    </row>
    <row r="14" spans="1:17" ht="22.5" customHeight="1">
      <c r="A14" s="52" t="s">
        <v>121</v>
      </c>
      <c r="B14" s="13">
        <f t="shared" si="0"/>
        <v>2500000</v>
      </c>
      <c r="C14" s="68"/>
      <c r="D14" s="67">
        <v>2500000</v>
      </c>
      <c r="E14" s="37">
        <f t="shared" ref="E14:E19" si="22">SUM(F14:G14)</f>
        <v>0</v>
      </c>
      <c r="F14" s="40"/>
      <c r="G14" s="17">
        <v>0</v>
      </c>
      <c r="H14" s="14">
        <f>SUM(I14:J14)</f>
        <v>361000</v>
      </c>
      <c r="I14" s="40"/>
      <c r="J14" s="17">
        <v>361000</v>
      </c>
      <c r="K14" s="43">
        <f t="shared" ref="K14:K19" si="23">SUM(L14:M14)</f>
        <v>361000</v>
      </c>
      <c r="L14" s="40"/>
      <c r="M14" s="17">
        <f t="shared" si="7"/>
        <v>361000</v>
      </c>
      <c r="N14" s="15">
        <f t="shared" si="6"/>
        <v>2139000</v>
      </c>
      <c r="O14" s="40"/>
      <c r="P14" s="17">
        <f t="shared" si="8"/>
        <v>2139000</v>
      </c>
      <c r="Q14" s="53">
        <f t="shared" si="3"/>
        <v>0.1444</v>
      </c>
    </row>
    <row r="15" spans="1:17" ht="22.5" customHeight="1">
      <c r="A15" s="52" t="s">
        <v>122</v>
      </c>
      <c r="B15" s="13">
        <f t="shared" si="0"/>
        <v>3000000</v>
      </c>
      <c r="C15" s="68"/>
      <c r="D15" s="67">
        <v>3000000</v>
      </c>
      <c r="E15" s="37">
        <f t="shared" si="22"/>
        <v>1052000</v>
      </c>
      <c r="F15" s="40"/>
      <c r="G15" s="17">
        <v>1052000</v>
      </c>
      <c r="H15" s="14">
        <f>SUM(I15:J15)</f>
        <v>229500</v>
      </c>
      <c r="I15" s="40"/>
      <c r="J15" s="17">
        <v>229500</v>
      </c>
      <c r="K15" s="43">
        <f t="shared" si="23"/>
        <v>1281500</v>
      </c>
      <c r="L15" s="40"/>
      <c r="M15" s="17">
        <f t="shared" si="7"/>
        <v>1281500</v>
      </c>
      <c r="N15" s="15">
        <f t="shared" si="6"/>
        <v>1718500</v>
      </c>
      <c r="O15" s="40"/>
      <c r="P15" s="17">
        <f t="shared" si="8"/>
        <v>1718500</v>
      </c>
      <c r="Q15" s="53">
        <f t="shared" si="3"/>
        <v>0.42716666666666664</v>
      </c>
    </row>
    <row r="16" spans="1:17" ht="22.5" customHeight="1">
      <c r="A16" s="52" t="s">
        <v>123</v>
      </c>
      <c r="B16" s="13">
        <f t="shared" si="0"/>
        <v>2500000</v>
      </c>
      <c r="C16" s="68"/>
      <c r="D16" s="67">
        <v>2500000</v>
      </c>
      <c r="E16" s="37">
        <f t="shared" si="22"/>
        <v>200000</v>
      </c>
      <c r="F16" s="40"/>
      <c r="G16" s="17">
        <v>200000</v>
      </c>
      <c r="H16" s="14">
        <f t="shared" si="13"/>
        <v>0</v>
      </c>
      <c r="I16" s="40"/>
      <c r="J16" s="17">
        <v>0</v>
      </c>
      <c r="K16" s="43">
        <f t="shared" si="23"/>
        <v>200000</v>
      </c>
      <c r="L16" s="40"/>
      <c r="M16" s="17">
        <f t="shared" si="7"/>
        <v>200000</v>
      </c>
      <c r="N16" s="15">
        <f t="shared" si="6"/>
        <v>2300000</v>
      </c>
      <c r="O16" s="40"/>
      <c r="P16" s="17">
        <f t="shared" si="8"/>
        <v>2300000</v>
      </c>
      <c r="Q16" s="53">
        <f t="shared" si="3"/>
        <v>0.08</v>
      </c>
    </row>
    <row r="17" spans="1:17" ht="22.5" customHeight="1">
      <c r="A17" s="52" t="s">
        <v>124</v>
      </c>
      <c r="B17" s="13">
        <f t="shared" si="0"/>
        <v>3000000</v>
      </c>
      <c r="C17" s="68"/>
      <c r="D17" s="67">
        <v>3000000</v>
      </c>
      <c r="E17" s="37">
        <f t="shared" si="22"/>
        <v>280000</v>
      </c>
      <c r="F17" s="40"/>
      <c r="G17" s="17">
        <v>280000</v>
      </c>
      <c r="H17" s="14">
        <f>SUM(I17:J17)</f>
        <v>0</v>
      </c>
      <c r="I17" s="40"/>
      <c r="J17" s="17">
        <v>0</v>
      </c>
      <c r="K17" s="43">
        <f t="shared" si="23"/>
        <v>280000</v>
      </c>
      <c r="L17" s="40"/>
      <c r="M17" s="17">
        <f t="shared" si="7"/>
        <v>280000</v>
      </c>
      <c r="N17" s="15">
        <f t="shared" si="6"/>
        <v>2720000</v>
      </c>
      <c r="O17" s="40"/>
      <c r="P17" s="17">
        <f t="shared" si="8"/>
        <v>2720000</v>
      </c>
      <c r="Q17" s="53">
        <f t="shared" si="3"/>
        <v>9.3333333333333338E-2</v>
      </c>
    </row>
    <row r="18" spans="1:17" ht="22.5" customHeight="1">
      <c r="A18" s="52" t="s">
        <v>125</v>
      </c>
      <c r="B18" s="13">
        <f t="shared" si="0"/>
        <v>3000000</v>
      </c>
      <c r="C18" s="68"/>
      <c r="D18" s="67">
        <v>3000000</v>
      </c>
      <c r="E18" s="37">
        <f t="shared" si="22"/>
        <v>0</v>
      </c>
      <c r="F18" s="40"/>
      <c r="G18" s="17">
        <v>0</v>
      </c>
      <c r="H18" s="14">
        <f t="shared" si="13"/>
        <v>360000</v>
      </c>
      <c r="I18" s="40"/>
      <c r="J18" s="17">
        <v>360000</v>
      </c>
      <c r="K18" s="43">
        <f t="shared" si="23"/>
        <v>360000</v>
      </c>
      <c r="L18" s="40"/>
      <c r="M18" s="17">
        <f t="shared" si="7"/>
        <v>360000</v>
      </c>
      <c r="N18" s="15">
        <f t="shared" si="6"/>
        <v>2640000</v>
      </c>
      <c r="O18" s="40"/>
      <c r="P18" s="17">
        <f t="shared" si="8"/>
        <v>2640000</v>
      </c>
      <c r="Q18" s="53">
        <f t="shared" si="3"/>
        <v>0.12</v>
      </c>
    </row>
    <row r="19" spans="1:17" ht="22.5" customHeight="1">
      <c r="A19" s="52" t="s">
        <v>128</v>
      </c>
      <c r="B19" s="13">
        <f t="shared" si="0"/>
        <v>3000000</v>
      </c>
      <c r="C19" s="68"/>
      <c r="D19" s="67">
        <v>3000000</v>
      </c>
      <c r="E19" s="37">
        <f t="shared" si="22"/>
        <v>0</v>
      </c>
      <c r="F19" s="40"/>
      <c r="G19" s="17">
        <v>0</v>
      </c>
      <c r="H19" s="14">
        <f>SUM(I19:J19)</f>
        <v>0</v>
      </c>
      <c r="I19" s="40"/>
      <c r="J19" s="17">
        <v>0</v>
      </c>
      <c r="K19" s="43">
        <f t="shared" si="23"/>
        <v>0</v>
      </c>
      <c r="L19" s="40"/>
      <c r="M19" s="17">
        <f t="shared" si="7"/>
        <v>0</v>
      </c>
      <c r="N19" s="15">
        <f t="shared" si="6"/>
        <v>3000000</v>
      </c>
      <c r="O19" s="40"/>
      <c r="P19" s="17">
        <f t="shared" si="8"/>
        <v>3000000</v>
      </c>
      <c r="Q19" s="53">
        <f t="shared" si="3"/>
        <v>0</v>
      </c>
    </row>
    <row r="20" spans="1:17" ht="22.5" customHeight="1">
      <c r="A20" s="52" t="s">
        <v>180</v>
      </c>
      <c r="B20" s="13">
        <f>SUM(C20:D20)</f>
        <v>12300000</v>
      </c>
      <c r="C20" s="67">
        <v>3300000</v>
      </c>
      <c r="D20" s="67">
        <v>9000000</v>
      </c>
      <c r="E20" s="37">
        <f>SUM(F20:G20)</f>
        <v>1106000</v>
      </c>
      <c r="F20" s="17">
        <v>902000</v>
      </c>
      <c r="G20" s="17">
        <v>204000</v>
      </c>
      <c r="H20" s="14">
        <f>SUM(I20:J20)</f>
        <v>2176000</v>
      </c>
      <c r="I20" s="17">
        <v>627000</v>
      </c>
      <c r="J20" s="17">
        <v>1549000</v>
      </c>
      <c r="K20" s="43">
        <f>SUM(L20:M20)</f>
        <v>3282000</v>
      </c>
      <c r="L20" s="17">
        <f>F20+I20</f>
        <v>1529000</v>
      </c>
      <c r="M20" s="17">
        <f t="shared" si="7"/>
        <v>1753000</v>
      </c>
      <c r="N20" s="15">
        <f>SUM(O20:P20)</f>
        <v>9018000</v>
      </c>
      <c r="O20" s="17">
        <f>C20-L20</f>
        <v>1771000</v>
      </c>
      <c r="P20" s="17">
        <f t="shared" si="8"/>
        <v>7247000</v>
      </c>
      <c r="Q20" s="53">
        <f t="shared" si="3"/>
        <v>0.26682926829268294</v>
      </c>
    </row>
    <row r="21" spans="1:17" ht="22.5" customHeight="1">
      <c r="A21" s="52" t="s">
        <v>129</v>
      </c>
      <c r="B21" s="13">
        <f t="shared" si="0"/>
        <v>2500000</v>
      </c>
      <c r="C21" s="68"/>
      <c r="D21" s="67">
        <v>2500000</v>
      </c>
      <c r="E21" s="37">
        <f t="shared" ref="E21:E24" si="24">SUM(F21:G21)</f>
        <v>214800</v>
      </c>
      <c r="F21" s="40"/>
      <c r="G21" s="17">
        <v>214800</v>
      </c>
      <c r="H21" s="14">
        <f t="shared" si="13"/>
        <v>156000</v>
      </c>
      <c r="I21" s="40"/>
      <c r="J21" s="17">
        <v>156000</v>
      </c>
      <c r="K21" s="43">
        <f t="shared" ref="K21:K24" si="25">SUM(L21:M21)</f>
        <v>370800</v>
      </c>
      <c r="L21" s="40"/>
      <c r="M21" s="17">
        <f t="shared" si="7"/>
        <v>370800</v>
      </c>
      <c r="N21" s="15">
        <f t="shared" si="6"/>
        <v>2129200</v>
      </c>
      <c r="O21" s="40"/>
      <c r="P21" s="17">
        <f t="shared" si="8"/>
        <v>2129200</v>
      </c>
      <c r="Q21" s="53">
        <f t="shared" si="3"/>
        <v>0.14832000000000001</v>
      </c>
    </row>
    <row r="22" spans="1:17" ht="22.5" customHeight="1">
      <c r="A22" s="52" t="s">
        <v>130</v>
      </c>
      <c r="B22" s="13">
        <f t="shared" si="0"/>
        <v>2500000</v>
      </c>
      <c r="C22" s="68"/>
      <c r="D22" s="67">
        <v>2500000</v>
      </c>
      <c r="E22" s="37">
        <f t="shared" si="24"/>
        <v>301000</v>
      </c>
      <c r="F22" s="40"/>
      <c r="G22" s="17">
        <v>301000</v>
      </c>
      <c r="H22" s="14">
        <f t="shared" si="13"/>
        <v>242000</v>
      </c>
      <c r="I22" s="40"/>
      <c r="J22" s="17">
        <v>242000</v>
      </c>
      <c r="K22" s="43">
        <f t="shared" si="25"/>
        <v>543000</v>
      </c>
      <c r="L22" s="40"/>
      <c r="M22" s="17">
        <f t="shared" si="7"/>
        <v>543000</v>
      </c>
      <c r="N22" s="15">
        <f t="shared" si="6"/>
        <v>1957000</v>
      </c>
      <c r="O22" s="40"/>
      <c r="P22" s="17">
        <f t="shared" si="8"/>
        <v>1957000</v>
      </c>
      <c r="Q22" s="53">
        <f t="shared" si="3"/>
        <v>0.2172</v>
      </c>
    </row>
    <row r="23" spans="1:17" ht="22.5" customHeight="1">
      <c r="A23" s="52" t="s">
        <v>181</v>
      </c>
      <c r="B23" s="13">
        <f t="shared" si="0"/>
        <v>2500000</v>
      </c>
      <c r="C23" s="68"/>
      <c r="D23" s="67">
        <v>2500000</v>
      </c>
      <c r="E23" s="37">
        <f t="shared" si="24"/>
        <v>637500</v>
      </c>
      <c r="F23" s="40"/>
      <c r="G23" s="17">
        <v>637500</v>
      </c>
      <c r="H23" s="14">
        <f t="shared" si="13"/>
        <v>0</v>
      </c>
      <c r="I23" s="40"/>
      <c r="J23" s="17">
        <v>0</v>
      </c>
      <c r="K23" s="43">
        <f t="shared" si="25"/>
        <v>637500</v>
      </c>
      <c r="L23" s="40"/>
      <c r="M23" s="17">
        <f t="shared" si="7"/>
        <v>637500</v>
      </c>
      <c r="N23" s="15">
        <f t="shared" si="6"/>
        <v>1862500</v>
      </c>
      <c r="O23" s="40"/>
      <c r="P23" s="17">
        <f t="shared" si="8"/>
        <v>1862500</v>
      </c>
      <c r="Q23" s="53">
        <f t="shared" si="3"/>
        <v>0.255</v>
      </c>
    </row>
    <row r="24" spans="1:17" ht="22.5" customHeight="1">
      <c r="A24" s="52" t="s">
        <v>182</v>
      </c>
      <c r="B24" s="13">
        <f t="shared" si="0"/>
        <v>2500000</v>
      </c>
      <c r="C24" s="68"/>
      <c r="D24" s="67">
        <v>2500000</v>
      </c>
      <c r="E24" s="37">
        <f t="shared" si="24"/>
        <v>263000</v>
      </c>
      <c r="F24" s="40"/>
      <c r="G24" s="17">
        <v>263000</v>
      </c>
      <c r="H24" s="14">
        <f t="shared" si="13"/>
        <v>377000</v>
      </c>
      <c r="I24" s="40"/>
      <c r="J24" s="17">
        <v>377000</v>
      </c>
      <c r="K24" s="43">
        <f t="shared" si="25"/>
        <v>640000</v>
      </c>
      <c r="L24" s="40"/>
      <c r="M24" s="17">
        <f t="shared" si="7"/>
        <v>640000</v>
      </c>
      <c r="N24" s="15">
        <f t="shared" si="6"/>
        <v>1860000</v>
      </c>
      <c r="O24" s="40"/>
      <c r="P24" s="17">
        <f t="shared" si="8"/>
        <v>1860000</v>
      </c>
      <c r="Q24" s="53">
        <f t="shared" si="3"/>
        <v>0.25600000000000001</v>
      </c>
    </row>
    <row r="25" spans="1:17" ht="22.5" customHeight="1">
      <c r="A25" s="52" t="s">
        <v>133</v>
      </c>
      <c r="B25" s="13">
        <f>SUM(C25:D25)</f>
        <v>2500000</v>
      </c>
      <c r="C25" s="68"/>
      <c r="D25" s="67">
        <v>2500000</v>
      </c>
      <c r="E25" s="37">
        <f>SUM(F25:G25)</f>
        <v>0</v>
      </c>
      <c r="F25" s="40"/>
      <c r="G25" s="17">
        <v>0</v>
      </c>
      <c r="H25" s="14">
        <f>SUM(I25:J25)</f>
        <v>0</v>
      </c>
      <c r="I25" s="40"/>
      <c r="J25" s="17">
        <v>0</v>
      </c>
      <c r="K25" s="43">
        <f>SUM(L25:M25)</f>
        <v>0</v>
      </c>
      <c r="L25" s="40"/>
      <c r="M25" s="17">
        <f t="shared" si="7"/>
        <v>0</v>
      </c>
      <c r="N25" s="15">
        <f>SUM(O25:P25)</f>
        <v>2500000</v>
      </c>
      <c r="O25" s="40"/>
      <c r="P25" s="17">
        <f t="shared" si="8"/>
        <v>2500000</v>
      </c>
      <c r="Q25" s="53">
        <f t="shared" si="3"/>
        <v>0</v>
      </c>
    </row>
    <row r="26" spans="1:17" ht="22.5" customHeight="1">
      <c r="A26" s="52" t="s">
        <v>134</v>
      </c>
      <c r="B26" s="13">
        <f>SUM(C26:D26)</f>
        <v>2500000</v>
      </c>
      <c r="C26" s="68"/>
      <c r="D26" s="67">
        <v>2500000</v>
      </c>
      <c r="E26" s="37">
        <f>SUM(F26:G26)</f>
        <v>0</v>
      </c>
      <c r="F26" s="40"/>
      <c r="G26" s="17">
        <v>0</v>
      </c>
      <c r="H26" s="14">
        <f>SUM(I26:J26)</f>
        <v>84660</v>
      </c>
      <c r="I26" s="40"/>
      <c r="J26" s="17">
        <v>84660</v>
      </c>
      <c r="K26" s="43">
        <f>SUM(L26:M26)</f>
        <v>84660</v>
      </c>
      <c r="L26" s="40"/>
      <c r="M26" s="17">
        <f t="shared" si="7"/>
        <v>84660</v>
      </c>
      <c r="N26" s="15">
        <f>SUM(O26:P26)</f>
        <v>2415340</v>
      </c>
      <c r="O26" s="40"/>
      <c r="P26" s="17">
        <f t="shared" si="8"/>
        <v>2415340</v>
      </c>
      <c r="Q26" s="53">
        <f t="shared" si="3"/>
        <v>3.3863999999999998E-2</v>
      </c>
    </row>
    <row r="27" spans="1:17" ht="22.5" customHeight="1">
      <c r="A27" s="52" t="s">
        <v>132</v>
      </c>
      <c r="B27" s="13">
        <f t="shared" si="0"/>
        <v>2500000</v>
      </c>
      <c r="C27" s="68"/>
      <c r="D27" s="67">
        <v>2500000</v>
      </c>
      <c r="E27" s="37">
        <f t="shared" ref="E27" si="26">SUM(F27:G27)</f>
        <v>0</v>
      </c>
      <c r="F27" s="40"/>
      <c r="G27" s="17">
        <v>0</v>
      </c>
      <c r="H27" s="14">
        <f t="shared" si="13"/>
        <v>552000</v>
      </c>
      <c r="I27" s="40"/>
      <c r="J27" s="17">
        <v>552000</v>
      </c>
      <c r="K27" s="43">
        <f t="shared" ref="K27" si="27">SUM(L27:M27)</f>
        <v>552000</v>
      </c>
      <c r="L27" s="40"/>
      <c r="M27" s="17">
        <f t="shared" si="7"/>
        <v>552000</v>
      </c>
      <c r="N27" s="15">
        <f t="shared" si="6"/>
        <v>1948000</v>
      </c>
      <c r="O27" s="40"/>
      <c r="P27" s="17">
        <f t="shared" si="8"/>
        <v>1948000</v>
      </c>
      <c r="Q27" s="53">
        <f t="shared" si="3"/>
        <v>0.2208</v>
      </c>
    </row>
    <row r="28" spans="1:17" ht="22.5" customHeight="1">
      <c r="A28" s="52" t="s">
        <v>183</v>
      </c>
      <c r="B28" s="13">
        <f>SUM(C28:D28)</f>
        <v>12300000</v>
      </c>
      <c r="C28" s="67">
        <v>3300000</v>
      </c>
      <c r="D28" s="67">
        <v>9000000</v>
      </c>
      <c r="E28" s="37">
        <f>SUM(F28:G28)</f>
        <v>556000</v>
      </c>
      <c r="F28" s="17">
        <v>396000</v>
      </c>
      <c r="G28" s="17">
        <v>160000</v>
      </c>
      <c r="H28" s="14">
        <f>SUM(I28:J28)</f>
        <v>2211300</v>
      </c>
      <c r="I28" s="17">
        <v>150000</v>
      </c>
      <c r="J28" s="17">
        <v>2061300</v>
      </c>
      <c r="K28" s="43">
        <f>SUM(L28:M28)</f>
        <v>2767300</v>
      </c>
      <c r="L28" s="17">
        <f>F28+I28</f>
        <v>546000</v>
      </c>
      <c r="M28" s="17">
        <f t="shared" si="7"/>
        <v>2221300</v>
      </c>
      <c r="N28" s="15">
        <f>SUM(O28:P28)</f>
        <v>9532700</v>
      </c>
      <c r="O28" s="17">
        <f>C28-L28</f>
        <v>2754000</v>
      </c>
      <c r="P28" s="17">
        <f t="shared" si="8"/>
        <v>6778700</v>
      </c>
      <c r="Q28" s="53">
        <f t="shared" si="3"/>
        <v>0.22498373983739836</v>
      </c>
    </row>
    <row r="29" spans="1:17" ht="22.5" customHeight="1">
      <c r="A29" s="52" t="s">
        <v>184</v>
      </c>
      <c r="B29" s="13">
        <f t="shared" si="0"/>
        <v>2500000</v>
      </c>
      <c r="C29" s="68"/>
      <c r="D29" s="67">
        <v>2500000</v>
      </c>
      <c r="E29" s="37">
        <f t="shared" ref="E29:E31" si="28">SUM(F29:G29)</f>
        <v>118000</v>
      </c>
      <c r="F29" s="40"/>
      <c r="G29" s="17">
        <v>118000</v>
      </c>
      <c r="H29" s="14">
        <f t="shared" si="13"/>
        <v>403000</v>
      </c>
      <c r="I29" s="40"/>
      <c r="J29" s="17">
        <v>403000</v>
      </c>
      <c r="K29" s="43">
        <f t="shared" ref="K29:K31" si="29">SUM(L29:M29)</f>
        <v>521000</v>
      </c>
      <c r="L29" s="40"/>
      <c r="M29" s="17">
        <f t="shared" si="7"/>
        <v>521000</v>
      </c>
      <c r="N29" s="15">
        <f t="shared" si="6"/>
        <v>1979000</v>
      </c>
      <c r="O29" s="40"/>
      <c r="P29" s="17">
        <f t="shared" si="8"/>
        <v>1979000</v>
      </c>
      <c r="Q29" s="53">
        <f t="shared" si="3"/>
        <v>0.2084</v>
      </c>
    </row>
    <row r="30" spans="1:17" ht="22.5" customHeight="1">
      <c r="A30" s="52" t="s">
        <v>185</v>
      </c>
      <c r="B30" s="13">
        <f t="shared" si="0"/>
        <v>2500000</v>
      </c>
      <c r="C30" s="68"/>
      <c r="D30" s="67">
        <v>2500000</v>
      </c>
      <c r="E30" s="37">
        <f t="shared" si="28"/>
        <v>193500</v>
      </c>
      <c r="F30" s="40"/>
      <c r="G30" s="17">
        <v>193500</v>
      </c>
      <c r="H30" s="14">
        <f t="shared" si="13"/>
        <v>32000</v>
      </c>
      <c r="I30" s="40"/>
      <c r="J30" s="17">
        <v>32000</v>
      </c>
      <c r="K30" s="43">
        <f t="shared" si="29"/>
        <v>225500</v>
      </c>
      <c r="L30" s="40"/>
      <c r="M30" s="17">
        <f t="shared" si="7"/>
        <v>225500</v>
      </c>
      <c r="N30" s="15">
        <f t="shared" si="6"/>
        <v>2274500</v>
      </c>
      <c r="O30" s="40"/>
      <c r="P30" s="17">
        <f t="shared" si="8"/>
        <v>2274500</v>
      </c>
      <c r="Q30" s="53">
        <f t="shared" si="3"/>
        <v>9.0200000000000002E-2</v>
      </c>
    </row>
    <row r="31" spans="1:17" ht="22.5" customHeight="1">
      <c r="A31" s="52" t="s">
        <v>135</v>
      </c>
      <c r="B31" s="13">
        <f t="shared" ref="B31:B59" si="30">SUM(C31:D31)</f>
        <v>2500000</v>
      </c>
      <c r="C31" s="68"/>
      <c r="D31" s="67">
        <v>2500000</v>
      </c>
      <c r="E31" s="37">
        <f t="shared" si="28"/>
        <v>100000</v>
      </c>
      <c r="F31" s="40"/>
      <c r="G31" s="17">
        <v>100000</v>
      </c>
      <c r="H31" s="14">
        <f t="shared" si="13"/>
        <v>150000</v>
      </c>
      <c r="I31" s="40"/>
      <c r="J31" s="17">
        <v>150000</v>
      </c>
      <c r="K31" s="43">
        <f t="shared" si="29"/>
        <v>250000</v>
      </c>
      <c r="L31" s="40"/>
      <c r="M31" s="17">
        <f t="shared" si="7"/>
        <v>250000</v>
      </c>
      <c r="N31" s="15">
        <f t="shared" si="6"/>
        <v>2250000</v>
      </c>
      <c r="O31" s="40"/>
      <c r="P31" s="17">
        <f t="shared" si="8"/>
        <v>2250000</v>
      </c>
      <c r="Q31" s="53">
        <f t="shared" si="3"/>
        <v>0.1</v>
      </c>
    </row>
    <row r="32" spans="1:17" ht="22.5" customHeight="1">
      <c r="A32" s="52" t="s">
        <v>136</v>
      </c>
      <c r="B32" s="13">
        <f t="shared" si="30"/>
        <v>2500000</v>
      </c>
      <c r="C32" s="68"/>
      <c r="D32" s="67">
        <v>2500000</v>
      </c>
      <c r="E32" s="37">
        <f t="shared" ref="E32" si="31">SUM(F32:G32)</f>
        <v>0</v>
      </c>
      <c r="F32" s="40"/>
      <c r="G32" s="17">
        <v>0</v>
      </c>
      <c r="H32" s="14">
        <f t="shared" ref="H32:H59" si="32">SUM(I32:J32)</f>
        <v>360000</v>
      </c>
      <c r="I32" s="40"/>
      <c r="J32" s="17">
        <v>360000</v>
      </c>
      <c r="K32" s="43">
        <f t="shared" ref="K32" si="33">SUM(L32:M32)</f>
        <v>360000</v>
      </c>
      <c r="L32" s="40"/>
      <c r="M32" s="17">
        <f t="shared" si="7"/>
        <v>360000</v>
      </c>
      <c r="N32" s="15">
        <f t="shared" ref="N32:N59" si="34">SUM(O32:P32)</f>
        <v>2140000</v>
      </c>
      <c r="O32" s="40"/>
      <c r="P32" s="17">
        <f t="shared" si="8"/>
        <v>2140000</v>
      </c>
      <c r="Q32" s="53">
        <f t="shared" si="3"/>
        <v>0.14399999999999999</v>
      </c>
    </row>
    <row r="33" spans="1:17" ht="22.5" customHeight="1">
      <c r="A33" s="52" t="s">
        <v>186</v>
      </c>
      <c r="B33" s="13">
        <f t="shared" ref="B33" si="35">SUM(C33:D33)</f>
        <v>2500000</v>
      </c>
      <c r="C33" s="68"/>
      <c r="D33" s="67">
        <v>2500000</v>
      </c>
      <c r="E33" s="37">
        <f t="shared" ref="E33" si="36">SUM(F33:G33)</f>
        <v>0</v>
      </c>
      <c r="F33" s="40"/>
      <c r="G33" s="17">
        <v>0</v>
      </c>
      <c r="H33" s="14">
        <f>SUM(I33:J33)</f>
        <v>30000</v>
      </c>
      <c r="I33" s="40"/>
      <c r="J33" s="17">
        <v>30000</v>
      </c>
      <c r="K33" s="43">
        <f t="shared" ref="K33" si="37">SUM(L33:M33)</f>
        <v>30000</v>
      </c>
      <c r="L33" s="40"/>
      <c r="M33" s="17">
        <f t="shared" si="7"/>
        <v>30000</v>
      </c>
      <c r="N33" s="15">
        <f t="shared" ref="N33" si="38">SUM(O33:P33)</f>
        <v>2470000</v>
      </c>
      <c r="O33" s="40"/>
      <c r="P33" s="17">
        <f t="shared" si="8"/>
        <v>2470000</v>
      </c>
      <c r="Q33" s="53">
        <f t="shared" si="3"/>
        <v>1.2E-2</v>
      </c>
    </row>
    <row r="34" spans="1:17" ht="22.5" customHeight="1">
      <c r="A34" s="52" t="s">
        <v>131</v>
      </c>
      <c r="B34" s="13">
        <f>SUM(C34:D34)</f>
        <v>2500000</v>
      </c>
      <c r="C34" s="68"/>
      <c r="D34" s="67">
        <v>2500000</v>
      </c>
      <c r="E34" s="37">
        <f>SUM(F34:G34)</f>
        <v>413000</v>
      </c>
      <c r="F34" s="40"/>
      <c r="G34" s="17">
        <v>413000</v>
      </c>
      <c r="H34" s="14">
        <f>SUM(I34:J34)</f>
        <v>670000</v>
      </c>
      <c r="I34" s="40"/>
      <c r="J34" s="17">
        <v>670000</v>
      </c>
      <c r="K34" s="43">
        <f>SUM(L34:M34)</f>
        <v>1083000</v>
      </c>
      <c r="L34" s="40"/>
      <c r="M34" s="17">
        <f t="shared" si="7"/>
        <v>1083000</v>
      </c>
      <c r="N34" s="15">
        <f>SUM(O34:P34)</f>
        <v>1417000</v>
      </c>
      <c r="O34" s="40"/>
      <c r="P34" s="17">
        <f t="shared" si="8"/>
        <v>1417000</v>
      </c>
      <c r="Q34" s="53">
        <f t="shared" ref="Q34:Q59" si="39">(H34+E34)/B34</f>
        <v>0.43319999999999997</v>
      </c>
    </row>
    <row r="35" spans="1:17" ht="22.5" customHeight="1">
      <c r="A35" s="52" t="s">
        <v>137</v>
      </c>
      <c r="B35" s="13">
        <f t="shared" si="30"/>
        <v>2500000</v>
      </c>
      <c r="C35" s="68"/>
      <c r="D35" s="67">
        <v>2500000</v>
      </c>
      <c r="E35" s="37">
        <f t="shared" ref="E35:E37" si="40">SUM(F35:G35)</f>
        <v>152000</v>
      </c>
      <c r="F35" s="40"/>
      <c r="G35" s="17">
        <v>152000</v>
      </c>
      <c r="H35" s="14">
        <f>SUM(I35:J35)</f>
        <v>94000</v>
      </c>
      <c r="I35" s="40"/>
      <c r="J35" s="17">
        <v>94000</v>
      </c>
      <c r="K35" s="43">
        <f t="shared" ref="K35:K37" si="41">SUM(L35:M35)</f>
        <v>246000</v>
      </c>
      <c r="L35" s="40"/>
      <c r="M35" s="17">
        <f t="shared" si="7"/>
        <v>246000</v>
      </c>
      <c r="N35" s="15">
        <f t="shared" si="34"/>
        <v>2254000</v>
      </c>
      <c r="O35" s="40"/>
      <c r="P35" s="17">
        <f t="shared" si="8"/>
        <v>2254000</v>
      </c>
      <c r="Q35" s="53">
        <f t="shared" si="39"/>
        <v>9.8400000000000001E-2</v>
      </c>
    </row>
    <row r="36" spans="1:17" ht="22.5" customHeight="1">
      <c r="A36" s="52" t="s">
        <v>138</v>
      </c>
      <c r="B36" s="13">
        <f t="shared" si="30"/>
        <v>2500000</v>
      </c>
      <c r="C36" s="68"/>
      <c r="D36" s="67">
        <v>2500000</v>
      </c>
      <c r="E36" s="37">
        <f t="shared" si="40"/>
        <v>0</v>
      </c>
      <c r="F36" s="40"/>
      <c r="G36" s="17">
        <v>0</v>
      </c>
      <c r="H36" s="14">
        <f t="shared" si="32"/>
        <v>0</v>
      </c>
      <c r="I36" s="40"/>
      <c r="J36" s="17">
        <v>0</v>
      </c>
      <c r="K36" s="43">
        <f t="shared" si="41"/>
        <v>0</v>
      </c>
      <c r="L36" s="40"/>
      <c r="M36" s="17">
        <f t="shared" si="7"/>
        <v>0</v>
      </c>
      <c r="N36" s="15">
        <f t="shared" si="34"/>
        <v>2500000</v>
      </c>
      <c r="O36" s="40"/>
      <c r="P36" s="17">
        <f t="shared" si="8"/>
        <v>2500000</v>
      </c>
      <c r="Q36" s="53">
        <f t="shared" si="39"/>
        <v>0</v>
      </c>
    </row>
    <row r="37" spans="1:17" ht="22.5" customHeight="1">
      <c r="A37" s="52" t="s">
        <v>139</v>
      </c>
      <c r="B37" s="13">
        <f t="shared" si="30"/>
        <v>2500000</v>
      </c>
      <c r="C37" s="68"/>
      <c r="D37" s="67">
        <v>2500000</v>
      </c>
      <c r="E37" s="37">
        <f t="shared" si="40"/>
        <v>0</v>
      </c>
      <c r="F37" s="40"/>
      <c r="G37" s="17">
        <v>0</v>
      </c>
      <c r="H37" s="14">
        <f t="shared" si="32"/>
        <v>0</v>
      </c>
      <c r="I37" s="40"/>
      <c r="J37" s="17">
        <v>0</v>
      </c>
      <c r="K37" s="43">
        <f t="shared" si="41"/>
        <v>0</v>
      </c>
      <c r="L37" s="40"/>
      <c r="M37" s="17">
        <f t="shared" si="7"/>
        <v>0</v>
      </c>
      <c r="N37" s="15">
        <f t="shared" si="34"/>
        <v>2500000</v>
      </c>
      <c r="O37" s="40"/>
      <c r="P37" s="17">
        <f t="shared" si="8"/>
        <v>2500000</v>
      </c>
      <c r="Q37" s="53">
        <f t="shared" si="39"/>
        <v>0</v>
      </c>
    </row>
    <row r="38" spans="1:17" ht="22.5" customHeight="1">
      <c r="A38" s="52" t="s">
        <v>115</v>
      </c>
      <c r="B38" s="13">
        <f>SUM(C38:D38)</f>
        <v>3300000</v>
      </c>
      <c r="C38" s="67">
        <v>3300000</v>
      </c>
      <c r="D38" s="68"/>
      <c r="E38" s="37">
        <f>SUM(F38:G38)</f>
        <v>208000</v>
      </c>
      <c r="F38" s="18">
        <v>208000</v>
      </c>
      <c r="G38" s="40"/>
      <c r="H38" s="14">
        <f>SUM(I38:J38)</f>
        <v>395760</v>
      </c>
      <c r="I38" s="18">
        <v>395760</v>
      </c>
      <c r="J38" s="40"/>
      <c r="K38" s="43">
        <f>SUM(L38:M38)</f>
        <v>603760</v>
      </c>
      <c r="L38" s="18">
        <f>F38+I38</f>
        <v>603760</v>
      </c>
      <c r="M38" s="40"/>
      <c r="N38" s="15">
        <f>SUM(O38:P38)</f>
        <v>2696240</v>
      </c>
      <c r="O38" s="17">
        <f>C38-L38</f>
        <v>2696240</v>
      </c>
      <c r="P38" s="40"/>
      <c r="Q38" s="53">
        <f t="shared" si="39"/>
        <v>0.18295757575757576</v>
      </c>
    </row>
    <row r="39" spans="1:17" ht="22.5" customHeight="1">
      <c r="A39" s="52" t="s">
        <v>140</v>
      </c>
      <c r="B39" s="13">
        <f t="shared" si="30"/>
        <v>5000000</v>
      </c>
      <c r="C39" s="68"/>
      <c r="D39" s="67">
        <v>5000000</v>
      </c>
      <c r="E39" s="37">
        <f t="shared" ref="E39" si="42">SUM(F39:G39)</f>
        <v>67000</v>
      </c>
      <c r="F39" s="40"/>
      <c r="G39" s="18">
        <v>67000</v>
      </c>
      <c r="H39" s="14">
        <f t="shared" si="32"/>
        <v>0</v>
      </c>
      <c r="I39" s="40"/>
      <c r="J39" s="18">
        <v>0</v>
      </c>
      <c r="K39" s="43">
        <f t="shared" ref="K39" si="43">SUM(L39:M39)</f>
        <v>67000</v>
      </c>
      <c r="L39" s="40"/>
      <c r="M39" s="18">
        <f>G39+J39</f>
        <v>67000</v>
      </c>
      <c r="N39" s="15">
        <f t="shared" si="34"/>
        <v>4933000</v>
      </c>
      <c r="O39" s="40"/>
      <c r="P39" s="17">
        <f>D39-M39</f>
        <v>4933000</v>
      </c>
      <c r="Q39" s="53">
        <f t="shared" si="39"/>
        <v>1.34E-2</v>
      </c>
    </row>
    <row r="40" spans="1:17" ht="22.5" customHeight="1">
      <c r="A40" s="52" t="s">
        <v>116</v>
      </c>
      <c r="B40" s="13">
        <f>SUM(C40:D40)</f>
        <v>3300000</v>
      </c>
      <c r="C40" s="67">
        <v>3300000</v>
      </c>
      <c r="D40" s="68"/>
      <c r="E40" s="37">
        <f>SUM(F40:G40)</f>
        <v>150000</v>
      </c>
      <c r="F40" s="18">
        <v>150000</v>
      </c>
      <c r="G40" s="38"/>
      <c r="H40" s="14">
        <f>SUM(I40:J40)</f>
        <v>480000</v>
      </c>
      <c r="I40" s="18">
        <v>480000</v>
      </c>
      <c r="J40" s="38"/>
      <c r="K40" s="43">
        <f>SUM(L40:M40)</f>
        <v>630000</v>
      </c>
      <c r="L40" s="18">
        <f>F40+I40</f>
        <v>630000</v>
      </c>
      <c r="M40" s="38"/>
      <c r="N40" s="15">
        <f>SUM(O40:P40)</f>
        <v>2670000</v>
      </c>
      <c r="O40" s="17">
        <f>C40-L40</f>
        <v>2670000</v>
      </c>
      <c r="P40" s="38"/>
      <c r="Q40" s="53">
        <f t="shared" si="39"/>
        <v>0.19090909090909092</v>
      </c>
    </row>
    <row r="41" spans="1:17" ht="22.5" customHeight="1">
      <c r="A41" s="52" t="s">
        <v>141</v>
      </c>
      <c r="B41" s="13">
        <f t="shared" si="30"/>
        <v>7000000</v>
      </c>
      <c r="C41" s="68"/>
      <c r="D41" s="67">
        <v>7000000</v>
      </c>
      <c r="E41" s="37">
        <f t="shared" ref="E41:E43" si="44">SUM(F41:G41)</f>
        <v>280000</v>
      </c>
      <c r="F41" s="40"/>
      <c r="G41" s="41">
        <v>280000</v>
      </c>
      <c r="H41" s="14">
        <f t="shared" si="32"/>
        <v>322020</v>
      </c>
      <c r="I41" s="40"/>
      <c r="J41" s="41">
        <v>322020</v>
      </c>
      <c r="K41" s="43">
        <f t="shared" ref="K41:K43" si="45">SUM(L41:M41)</f>
        <v>602020</v>
      </c>
      <c r="L41" s="40"/>
      <c r="M41" s="18">
        <f>G41+J41</f>
        <v>602020</v>
      </c>
      <c r="N41" s="15">
        <f t="shared" si="34"/>
        <v>6397980</v>
      </c>
      <c r="O41" s="40"/>
      <c r="P41" s="17">
        <f>D41-M41</f>
        <v>6397980</v>
      </c>
      <c r="Q41" s="53">
        <f t="shared" si="39"/>
        <v>8.6002857142857145E-2</v>
      </c>
    </row>
    <row r="42" spans="1:17" ht="22.5" customHeight="1">
      <c r="A42" s="52" t="s">
        <v>142</v>
      </c>
      <c r="B42" s="13">
        <f t="shared" si="30"/>
        <v>2000000</v>
      </c>
      <c r="C42" s="68"/>
      <c r="D42" s="67">
        <v>2000000</v>
      </c>
      <c r="E42" s="37">
        <f t="shared" si="44"/>
        <v>68000</v>
      </c>
      <c r="F42" s="40"/>
      <c r="G42" s="17">
        <v>68000</v>
      </c>
      <c r="H42" s="14">
        <f t="shared" si="32"/>
        <v>365000</v>
      </c>
      <c r="I42" s="40"/>
      <c r="J42" s="17">
        <v>365000</v>
      </c>
      <c r="K42" s="43">
        <f t="shared" si="45"/>
        <v>433000</v>
      </c>
      <c r="L42" s="40"/>
      <c r="M42" s="18">
        <f>G42+J42</f>
        <v>433000</v>
      </c>
      <c r="N42" s="15">
        <f t="shared" si="34"/>
        <v>1567000</v>
      </c>
      <c r="O42" s="40"/>
      <c r="P42" s="17">
        <f>D42-M42</f>
        <v>1567000</v>
      </c>
      <c r="Q42" s="53">
        <f t="shared" si="39"/>
        <v>0.2165</v>
      </c>
    </row>
    <row r="43" spans="1:17" ht="22.5" customHeight="1">
      <c r="A43" s="52" t="s">
        <v>187</v>
      </c>
      <c r="B43" s="13">
        <f t="shared" si="30"/>
        <v>1200000</v>
      </c>
      <c r="C43" s="68"/>
      <c r="D43" s="67">
        <v>1200000</v>
      </c>
      <c r="E43" s="37">
        <f t="shared" si="44"/>
        <v>0</v>
      </c>
      <c r="F43" s="40"/>
      <c r="G43" s="17">
        <v>0</v>
      </c>
      <c r="H43" s="14">
        <f t="shared" si="32"/>
        <v>336000</v>
      </c>
      <c r="I43" s="40"/>
      <c r="J43" s="17">
        <v>336000</v>
      </c>
      <c r="K43" s="43">
        <f t="shared" si="45"/>
        <v>336000</v>
      </c>
      <c r="L43" s="40"/>
      <c r="M43" s="18">
        <f>G43+J43</f>
        <v>336000</v>
      </c>
      <c r="N43" s="15">
        <f t="shared" si="34"/>
        <v>864000</v>
      </c>
      <c r="O43" s="40"/>
      <c r="P43" s="17">
        <f>D43-M43</f>
        <v>864000</v>
      </c>
      <c r="Q43" s="53">
        <f t="shared" si="39"/>
        <v>0.28000000000000003</v>
      </c>
    </row>
    <row r="44" spans="1:17" ht="22.5" customHeight="1">
      <c r="A44" s="52" t="s">
        <v>117</v>
      </c>
      <c r="B44" s="13">
        <f>SUM(C44:D44)</f>
        <v>3300000</v>
      </c>
      <c r="C44" s="67">
        <v>3300000</v>
      </c>
      <c r="D44" s="68"/>
      <c r="E44" s="37">
        <f>SUM(F44:G44)</f>
        <v>0</v>
      </c>
      <c r="F44" s="17">
        <v>0</v>
      </c>
      <c r="G44" s="40"/>
      <c r="H44" s="14">
        <f>SUM(I44:J44)</f>
        <v>113000</v>
      </c>
      <c r="I44" s="17">
        <v>113000</v>
      </c>
      <c r="J44" s="40"/>
      <c r="K44" s="43">
        <f>SUM(L44:M44)</f>
        <v>113000</v>
      </c>
      <c r="L44" s="17">
        <f>F44+I44</f>
        <v>113000</v>
      </c>
      <c r="M44" s="40"/>
      <c r="N44" s="15">
        <f>SUM(O44:P44)</f>
        <v>3187000</v>
      </c>
      <c r="O44" s="17">
        <f>C44-L44</f>
        <v>3187000</v>
      </c>
      <c r="P44" s="40"/>
      <c r="Q44" s="53">
        <f t="shared" si="39"/>
        <v>3.4242424242424241E-2</v>
      </c>
    </row>
    <row r="45" spans="1:17" ht="22.5" customHeight="1">
      <c r="A45" s="52" t="s">
        <v>143</v>
      </c>
      <c r="B45" s="13">
        <f t="shared" si="30"/>
        <v>9000000</v>
      </c>
      <c r="C45" s="68"/>
      <c r="D45" s="67">
        <v>9000000</v>
      </c>
      <c r="E45" s="37">
        <f t="shared" ref="E45:E59" si="46">SUM(F45:G45)</f>
        <v>292000</v>
      </c>
      <c r="F45" s="40"/>
      <c r="G45" s="17">
        <v>292000</v>
      </c>
      <c r="H45" s="14">
        <f t="shared" si="32"/>
        <v>0</v>
      </c>
      <c r="I45" s="40"/>
      <c r="J45" s="17">
        <v>0</v>
      </c>
      <c r="K45" s="43">
        <f t="shared" ref="K45:K59" si="47">SUM(L45:M45)</f>
        <v>292000</v>
      </c>
      <c r="L45" s="40"/>
      <c r="M45" s="17">
        <f>G45+J45</f>
        <v>292000</v>
      </c>
      <c r="N45" s="15">
        <f t="shared" si="34"/>
        <v>8708000</v>
      </c>
      <c r="O45" s="40"/>
      <c r="P45" s="17">
        <f>D45-M45</f>
        <v>8708000</v>
      </c>
      <c r="Q45" s="53">
        <f t="shared" si="39"/>
        <v>3.2444444444444442E-2</v>
      </c>
    </row>
    <row r="46" spans="1:17" ht="22.5" customHeight="1">
      <c r="A46" s="52" t="s">
        <v>147</v>
      </c>
      <c r="B46" s="13">
        <f t="shared" si="30"/>
        <v>6600000</v>
      </c>
      <c r="C46" s="67">
        <v>6600000</v>
      </c>
      <c r="D46" s="68"/>
      <c r="E46" s="37">
        <f t="shared" si="46"/>
        <v>530000</v>
      </c>
      <c r="F46" s="17">
        <v>530000</v>
      </c>
      <c r="G46" s="40"/>
      <c r="H46" s="14">
        <f t="shared" si="32"/>
        <v>217000</v>
      </c>
      <c r="I46" s="17">
        <v>217000</v>
      </c>
      <c r="J46" s="40"/>
      <c r="K46" s="43">
        <f t="shared" si="47"/>
        <v>747000</v>
      </c>
      <c r="L46" s="17">
        <f t="shared" ref="L46:L59" si="48">F46+I46</f>
        <v>747000</v>
      </c>
      <c r="M46" s="40"/>
      <c r="N46" s="15">
        <f t="shared" si="34"/>
        <v>5853000</v>
      </c>
      <c r="O46" s="17">
        <f t="shared" ref="O46:O59" si="49">C46-L46</f>
        <v>5853000</v>
      </c>
      <c r="P46" s="40"/>
      <c r="Q46" s="53">
        <f t="shared" si="39"/>
        <v>0.11318181818181818</v>
      </c>
    </row>
    <row r="47" spans="1:17" ht="22.5" customHeight="1">
      <c r="A47" s="52" t="s">
        <v>148</v>
      </c>
      <c r="B47" s="13">
        <f t="shared" si="30"/>
        <v>6600000</v>
      </c>
      <c r="C47" s="67">
        <v>6600000</v>
      </c>
      <c r="D47" s="68"/>
      <c r="E47" s="37">
        <f t="shared" si="46"/>
        <v>292000</v>
      </c>
      <c r="F47" s="17">
        <v>292000</v>
      </c>
      <c r="G47" s="40"/>
      <c r="H47" s="14">
        <f t="shared" si="32"/>
        <v>929000</v>
      </c>
      <c r="I47" s="17">
        <v>929000</v>
      </c>
      <c r="J47" s="40"/>
      <c r="K47" s="43">
        <f t="shared" si="47"/>
        <v>1221000</v>
      </c>
      <c r="L47" s="17">
        <f t="shared" si="48"/>
        <v>1221000</v>
      </c>
      <c r="M47" s="40"/>
      <c r="N47" s="15">
        <f t="shared" si="34"/>
        <v>5379000</v>
      </c>
      <c r="O47" s="17">
        <f t="shared" si="49"/>
        <v>5379000</v>
      </c>
      <c r="P47" s="40"/>
      <c r="Q47" s="53">
        <f t="shared" si="39"/>
        <v>0.185</v>
      </c>
    </row>
    <row r="48" spans="1:17" ht="22.5" customHeight="1">
      <c r="A48" s="52" t="s">
        <v>149</v>
      </c>
      <c r="B48" s="13">
        <f t="shared" si="30"/>
        <v>6600000</v>
      </c>
      <c r="C48" s="67">
        <v>6600000</v>
      </c>
      <c r="D48" s="68"/>
      <c r="E48" s="37">
        <f t="shared" si="46"/>
        <v>508000</v>
      </c>
      <c r="F48" s="17">
        <v>508000</v>
      </c>
      <c r="G48" s="40"/>
      <c r="H48" s="14">
        <f t="shared" si="32"/>
        <v>306000</v>
      </c>
      <c r="I48" s="17">
        <v>306000</v>
      </c>
      <c r="J48" s="40"/>
      <c r="K48" s="43">
        <f t="shared" si="47"/>
        <v>814000</v>
      </c>
      <c r="L48" s="17">
        <f t="shared" si="48"/>
        <v>814000</v>
      </c>
      <c r="M48" s="40"/>
      <c r="N48" s="15">
        <f t="shared" si="34"/>
        <v>5786000</v>
      </c>
      <c r="O48" s="17">
        <f t="shared" si="49"/>
        <v>5786000</v>
      </c>
      <c r="P48" s="40"/>
      <c r="Q48" s="53">
        <f t="shared" si="39"/>
        <v>0.12333333333333334</v>
      </c>
    </row>
    <row r="49" spans="1:17" ht="22.5" customHeight="1">
      <c r="A49" s="52" t="s">
        <v>150</v>
      </c>
      <c r="B49" s="13">
        <f t="shared" si="30"/>
        <v>6600000</v>
      </c>
      <c r="C49" s="67">
        <v>6600000</v>
      </c>
      <c r="D49" s="68"/>
      <c r="E49" s="37">
        <f t="shared" si="46"/>
        <v>139000</v>
      </c>
      <c r="F49" s="17">
        <v>139000</v>
      </c>
      <c r="G49" s="40"/>
      <c r="H49" s="14">
        <f t="shared" si="32"/>
        <v>82000</v>
      </c>
      <c r="I49" s="17">
        <v>82000</v>
      </c>
      <c r="J49" s="40"/>
      <c r="K49" s="43">
        <f t="shared" si="47"/>
        <v>221000</v>
      </c>
      <c r="L49" s="17">
        <f t="shared" si="48"/>
        <v>221000</v>
      </c>
      <c r="M49" s="40"/>
      <c r="N49" s="15">
        <f t="shared" si="34"/>
        <v>6379000</v>
      </c>
      <c r="O49" s="17">
        <f t="shared" si="49"/>
        <v>6379000</v>
      </c>
      <c r="P49" s="40"/>
      <c r="Q49" s="53">
        <f t="shared" si="39"/>
        <v>3.3484848484848485E-2</v>
      </c>
    </row>
    <row r="50" spans="1:17" ht="22.5" customHeight="1">
      <c r="A50" s="52" t="s">
        <v>151</v>
      </c>
      <c r="B50" s="13">
        <f t="shared" si="30"/>
        <v>6600000</v>
      </c>
      <c r="C50" s="67">
        <v>6600000</v>
      </c>
      <c r="D50" s="68"/>
      <c r="E50" s="37">
        <f t="shared" si="46"/>
        <v>100000</v>
      </c>
      <c r="F50" s="17">
        <v>100000</v>
      </c>
      <c r="G50" s="40"/>
      <c r="H50" s="14">
        <f t="shared" si="32"/>
        <v>100000</v>
      </c>
      <c r="I50" s="17">
        <v>100000</v>
      </c>
      <c r="J50" s="40"/>
      <c r="K50" s="43">
        <f t="shared" si="47"/>
        <v>200000</v>
      </c>
      <c r="L50" s="17">
        <f t="shared" si="48"/>
        <v>200000</v>
      </c>
      <c r="M50" s="40"/>
      <c r="N50" s="15">
        <f t="shared" si="34"/>
        <v>6400000</v>
      </c>
      <c r="O50" s="17">
        <f t="shared" si="49"/>
        <v>6400000</v>
      </c>
      <c r="P50" s="40"/>
      <c r="Q50" s="53">
        <f t="shared" si="39"/>
        <v>3.0303030303030304E-2</v>
      </c>
    </row>
    <row r="51" spans="1:17" ht="22.5" customHeight="1">
      <c r="A51" s="52" t="s">
        <v>152</v>
      </c>
      <c r="B51" s="13">
        <f t="shared" si="30"/>
        <v>6600000</v>
      </c>
      <c r="C51" s="67">
        <v>6600000</v>
      </c>
      <c r="D51" s="68"/>
      <c r="E51" s="37">
        <f t="shared" si="46"/>
        <v>618000</v>
      </c>
      <c r="F51" s="17">
        <v>618000</v>
      </c>
      <c r="G51" s="40"/>
      <c r="H51" s="14">
        <f t="shared" si="32"/>
        <v>128000</v>
      </c>
      <c r="I51" s="17">
        <v>128000</v>
      </c>
      <c r="J51" s="40"/>
      <c r="K51" s="43">
        <f t="shared" si="47"/>
        <v>746000</v>
      </c>
      <c r="L51" s="17">
        <f t="shared" si="48"/>
        <v>746000</v>
      </c>
      <c r="M51" s="40"/>
      <c r="N51" s="15">
        <f t="shared" si="34"/>
        <v>5854000</v>
      </c>
      <c r="O51" s="17">
        <f t="shared" si="49"/>
        <v>5854000</v>
      </c>
      <c r="P51" s="40"/>
      <c r="Q51" s="53">
        <f t="shared" si="39"/>
        <v>0.11303030303030304</v>
      </c>
    </row>
    <row r="52" spans="1:17" ht="22.5" customHeight="1">
      <c r="A52" s="52" t="s">
        <v>153</v>
      </c>
      <c r="B52" s="13">
        <f t="shared" si="30"/>
        <v>6600000</v>
      </c>
      <c r="C52" s="67">
        <v>6600000</v>
      </c>
      <c r="D52" s="68"/>
      <c r="E52" s="37">
        <f t="shared" si="46"/>
        <v>952300</v>
      </c>
      <c r="F52" s="17">
        <v>952300</v>
      </c>
      <c r="G52" s="40"/>
      <c r="H52" s="14">
        <f t="shared" si="32"/>
        <v>350000</v>
      </c>
      <c r="I52" s="17">
        <v>350000</v>
      </c>
      <c r="J52" s="40"/>
      <c r="K52" s="43">
        <f t="shared" si="47"/>
        <v>1302300</v>
      </c>
      <c r="L52" s="17">
        <f t="shared" si="48"/>
        <v>1302300</v>
      </c>
      <c r="M52" s="40"/>
      <c r="N52" s="15">
        <f t="shared" si="34"/>
        <v>5297700</v>
      </c>
      <c r="O52" s="17">
        <f t="shared" si="49"/>
        <v>5297700</v>
      </c>
      <c r="P52" s="40"/>
      <c r="Q52" s="53">
        <f t="shared" si="39"/>
        <v>0.19731818181818181</v>
      </c>
    </row>
    <row r="53" spans="1:17" ht="22.5" customHeight="1">
      <c r="A53" s="52" t="s">
        <v>154</v>
      </c>
      <c r="B53" s="13">
        <f t="shared" si="30"/>
        <v>6600000</v>
      </c>
      <c r="C53" s="67">
        <v>6600000</v>
      </c>
      <c r="D53" s="68"/>
      <c r="E53" s="37">
        <f t="shared" si="46"/>
        <v>338000</v>
      </c>
      <c r="F53" s="17">
        <v>338000</v>
      </c>
      <c r="G53" s="40"/>
      <c r="H53" s="14">
        <f t="shared" si="32"/>
        <v>620000</v>
      </c>
      <c r="I53" s="17">
        <v>620000</v>
      </c>
      <c r="J53" s="40"/>
      <c r="K53" s="43">
        <f t="shared" si="47"/>
        <v>958000</v>
      </c>
      <c r="L53" s="17">
        <f t="shared" si="48"/>
        <v>958000</v>
      </c>
      <c r="M53" s="40"/>
      <c r="N53" s="15">
        <f t="shared" si="34"/>
        <v>5642000</v>
      </c>
      <c r="O53" s="17">
        <f t="shared" si="49"/>
        <v>5642000</v>
      </c>
      <c r="P53" s="40"/>
      <c r="Q53" s="53">
        <f t="shared" si="39"/>
        <v>0.14515151515151514</v>
      </c>
    </row>
    <row r="54" spans="1:17" ht="22.5" customHeight="1">
      <c r="A54" s="52" t="s">
        <v>155</v>
      </c>
      <c r="B54" s="13">
        <f t="shared" si="30"/>
        <v>6600000</v>
      </c>
      <c r="C54" s="67">
        <v>6600000</v>
      </c>
      <c r="D54" s="68"/>
      <c r="E54" s="37">
        <f t="shared" si="46"/>
        <v>485000</v>
      </c>
      <c r="F54" s="17">
        <v>485000</v>
      </c>
      <c r="G54" s="40"/>
      <c r="H54" s="14">
        <f t="shared" si="32"/>
        <v>373000</v>
      </c>
      <c r="I54" s="17">
        <v>373000</v>
      </c>
      <c r="J54" s="40"/>
      <c r="K54" s="43">
        <f t="shared" si="47"/>
        <v>858000</v>
      </c>
      <c r="L54" s="17">
        <f t="shared" si="48"/>
        <v>858000</v>
      </c>
      <c r="M54" s="40"/>
      <c r="N54" s="15">
        <f t="shared" si="34"/>
        <v>5742000</v>
      </c>
      <c r="O54" s="17">
        <f t="shared" si="49"/>
        <v>5742000</v>
      </c>
      <c r="P54" s="40"/>
      <c r="Q54" s="53">
        <f t="shared" si="39"/>
        <v>0.13</v>
      </c>
    </row>
    <row r="55" spans="1:17" ht="22.5" customHeight="1">
      <c r="A55" s="52" t="s">
        <v>156</v>
      </c>
      <c r="B55" s="13">
        <f t="shared" si="30"/>
        <v>6600000</v>
      </c>
      <c r="C55" s="67">
        <v>6600000</v>
      </c>
      <c r="D55" s="68"/>
      <c r="E55" s="37">
        <f t="shared" si="46"/>
        <v>536000</v>
      </c>
      <c r="F55" s="17">
        <v>536000</v>
      </c>
      <c r="G55" s="40"/>
      <c r="H55" s="14">
        <f t="shared" si="32"/>
        <v>0</v>
      </c>
      <c r="I55" s="17">
        <v>0</v>
      </c>
      <c r="J55" s="40"/>
      <c r="K55" s="43">
        <f t="shared" si="47"/>
        <v>536000</v>
      </c>
      <c r="L55" s="17">
        <f t="shared" si="48"/>
        <v>536000</v>
      </c>
      <c r="M55" s="40"/>
      <c r="N55" s="15">
        <f t="shared" si="34"/>
        <v>6064000</v>
      </c>
      <c r="O55" s="17">
        <f t="shared" si="49"/>
        <v>6064000</v>
      </c>
      <c r="P55" s="40"/>
      <c r="Q55" s="53">
        <f t="shared" si="39"/>
        <v>8.1212121212121208E-2</v>
      </c>
    </row>
    <row r="56" spans="1:17" ht="22.5" customHeight="1">
      <c r="A56" s="52" t="s">
        <v>157</v>
      </c>
      <c r="B56" s="13">
        <f t="shared" si="30"/>
        <v>6600000</v>
      </c>
      <c r="C56" s="67">
        <v>6600000</v>
      </c>
      <c r="D56" s="68"/>
      <c r="E56" s="37">
        <f t="shared" si="46"/>
        <v>960000</v>
      </c>
      <c r="F56" s="17">
        <v>960000</v>
      </c>
      <c r="G56" s="40"/>
      <c r="H56" s="14">
        <f t="shared" si="32"/>
        <v>1123400</v>
      </c>
      <c r="I56" s="17">
        <v>1123400</v>
      </c>
      <c r="J56" s="40"/>
      <c r="K56" s="43">
        <f t="shared" si="47"/>
        <v>2083400</v>
      </c>
      <c r="L56" s="17">
        <f t="shared" si="48"/>
        <v>2083400</v>
      </c>
      <c r="M56" s="40"/>
      <c r="N56" s="15">
        <f t="shared" si="34"/>
        <v>4516600</v>
      </c>
      <c r="O56" s="17">
        <f t="shared" si="49"/>
        <v>4516600</v>
      </c>
      <c r="P56" s="40"/>
      <c r="Q56" s="53">
        <f t="shared" si="39"/>
        <v>0.31566666666666665</v>
      </c>
    </row>
    <row r="57" spans="1:17" ht="22.5" customHeight="1">
      <c r="A57" s="52" t="s">
        <v>158</v>
      </c>
      <c r="B57" s="13">
        <f t="shared" si="30"/>
        <v>6600000</v>
      </c>
      <c r="C57" s="67">
        <v>6600000</v>
      </c>
      <c r="D57" s="68"/>
      <c r="E57" s="37">
        <f t="shared" si="46"/>
        <v>553000</v>
      </c>
      <c r="F57" s="17">
        <v>553000</v>
      </c>
      <c r="G57" s="40"/>
      <c r="H57" s="14">
        <f t="shared" si="32"/>
        <v>690200</v>
      </c>
      <c r="I57" s="17">
        <v>690200</v>
      </c>
      <c r="J57" s="40"/>
      <c r="K57" s="43">
        <f t="shared" si="47"/>
        <v>1243200</v>
      </c>
      <c r="L57" s="17">
        <f t="shared" si="48"/>
        <v>1243200</v>
      </c>
      <c r="M57" s="40"/>
      <c r="N57" s="15">
        <f t="shared" si="34"/>
        <v>5356800</v>
      </c>
      <c r="O57" s="17">
        <f t="shared" si="49"/>
        <v>5356800</v>
      </c>
      <c r="P57" s="40"/>
      <c r="Q57" s="53">
        <f t="shared" si="39"/>
        <v>0.18836363636363637</v>
      </c>
    </row>
    <row r="58" spans="1:17" ht="22.5" customHeight="1">
      <c r="A58" s="52" t="s">
        <v>159</v>
      </c>
      <c r="B58" s="13">
        <f t="shared" si="30"/>
        <v>6600000</v>
      </c>
      <c r="C58" s="67">
        <v>6600000</v>
      </c>
      <c r="D58" s="68"/>
      <c r="E58" s="37">
        <f t="shared" si="46"/>
        <v>1598750</v>
      </c>
      <c r="F58" s="17">
        <v>1598750</v>
      </c>
      <c r="G58" s="40"/>
      <c r="H58" s="14">
        <f t="shared" si="32"/>
        <v>298000</v>
      </c>
      <c r="I58" s="17">
        <v>298000</v>
      </c>
      <c r="J58" s="40"/>
      <c r="K58" s="43">
        <f t="shared" si="47"/>
        <v>1896750</v>
      </c>
      <c r="L58" s="17">
        <f t="shared" si="48"/>
        <v>1896750</v>
      </c>
      <c r="M58" s="40"/>
      <c r="N58" s="15">
        <f t="shared" si="34"/>
        <v>4703250</v>
      </c>
      <c r="O58" s="17">
        <f t="shared" si="49"/>
        <v>4703250</v>
      </c>
      <c r="P58" s="40"/>
      <c r="Q58" s="53">
        <f t="shared" si="39"/>
        <v>0.28738636363636366</v>
      </c>
    </row>
    <row r="59" spans="1:17" ht="22.5" customHeight="1" thickBot="1">
      <c r="A59" s="54" t="s">
        <v>160</v>
      </c>
      <c r="B59" s="55">
        <f t="shared" si="30"/>
        <v>6600000</v>
      </c>
      <c r="C59" s="69">
        <v>6600000</v>
      </c>
      <c r="D59" s="70"/>
      <c r="E59" s="56">
        <f t="shared" si="46"/>
        <v>322100</v>
      </c>
      <c r="F59" s="57">
        <v>322100</v>
      </c>
      <c r="G59" s="58"/>
      <c r="H59" s="59">
        <f t="shared" si="32"/>
        <v>638000</v>
      </c>
      <c r="I59" s="57">
        <v>638000</v>
      </c>
      <c r="J59" s="58"/>
      <c r="K59" s="60">
        <f t="shared" si="47"/>
        <v>960100</v>
      </c>
      <c r="L59" s="57">
        <f t="shared" si="48"/>
        <v>960100</v>
      </c>
      <c r="M59" s="58"/>
      <c r="N59" s="61">
        <f t="shared" si="34"/>
        <v>5639900</v>
      </c>
      <c r="O59" s="57">
        <f t="shared" si="49"/>
        <v>5639900</v>
      </c>
      <c r="P59" s="58"/>
      <c r="Q59" s="62">
        <f t="shared" si="39"/>
        <v>0.14546969696969697</v>
      </c>
    </row>
  </sheetData>
  <sheetProtection formatCells="0" formatColumns="0" formatRows="0" insertColumns="0" insertRows="0" insertHyperlinks="0" deleteColumns="0" deleteRows="0" sort="0" autoFilter="0" pivotTables="0"/>
  <phoneticPr fontId="2" type="noConversion"/>
  <pageMargins left="0.37" right="0.34" top="0.75" bottom="0.4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8"/>
  <sheetViews>
    <sheetView workbookViewId="0"/>
  </sheetViews>
  <sheetFormatPr defaultRowHeight="16.5"/>
  <cols>
    <col min="1" max="1" width="5.25" style="63" bestFit="1" customWidth="1"/>
    <col min="2" max="2" width="11" style="63" bestFit="1" customWidth="1"/>
    <col min="3" max="3" width="9" style="63"/>
    <col min="4" max="4" width="11.125" style="63" bestFit="1" customWidth="1"/>
    <col min="5" max="5" width="42.875" style="63" customWidth="1"/>
    <col min="6" max="6" width="12.625" style="63" customWidth="1"/>
    <col min="7" max="7" width="13.875" style="63" customWidth="1"/>
    <col min="8" max="8" width="9.25" style="63" bestFit="1" customWidth="1"/>
    <col min="9" max="11" width="9" style="63"/>
    <col min="12" max="12" width="9.875" style="63" bestFit="1" customWidth="1"/>
    <col min="13" max="16384" width="9" style="63"/>
  </cols>
  <sheetData>
    <row r="1" spans="1:10" ht="39">
      <c r="A1" s="77" t="s">
        <v>162</v>
      </c>
      <c r="B1" s="31" t="s">
        <v>166</v>
      </c>
      <c r="C1" s="31" t="s">
        <v>172</v>
      </c>
      <c r="D1" s="32" t="s">
        <v>193</v>
      </c>
      <c r="E1" s="78" t="s">
        <v>163</v>
      </c>
      <c r="F1" s="31" t="s">
        <v>173</v>
      </c>
      <c r="G1" s="31" t="s">
        <v>175</v>
      </c>
      <c r="H1" s="31" t="s">
        <v>174</v>
      </c>
      <c r="I1" s="31" t="s">
        <v>164</v>
      </c>
      <c r="J1" s="79" t="s">
        <v>167</v>
      </c>
    </row>
    <row r="2" spans="1:10" ht="22.5" customHeight="1">
      <c r="A2" s="80" t="s">
        <v>0</v>
      </c>
      <c r="B2" s="64"/>
      <c r="C2" s="64"/>
      <c r="D2" s="21"/>
      <c r="E2" s="64"/>
      <c r="F2" s="81">
        <f>SUM(F3:F206)</f>
        <v>48500200</v>
      </c>
      <c r="G2" s="82"/>
      <c r="H2" s="81">
        <f>SUM(H3:H206)</f>
        <v>3128</v>
      </c>
      <c r="I2" s="64"/>
      <c r="J2" s="83"/>
    </row>
    <row r="3" spans="1:10" ht="22.5" customHeight="1">
      <c r="A3" s="80">
        <v>1</v>
      </c>
      <c r="B3" s="21" t="s">
        <v>196</v>
      </c>
      <c r="C3" s="21" t="s">
        <v>197</v>
      </c>
      <c r="D3" s="20" t="s">
        <v>202</v>
      </c>
      <c r="E3" s="22" t="s">
        <v>203</v>
      </c>
      <c r="F3" s="23">
        <v>206000</v>
      </c>
      <c r="G3" s="21" t="s">
        <v>204</v>
      </c>
      <c r="H3" s="24">
        <v>25</v>
      </c>
      <c r="I3" s="21" t="s">
        <v>206</v>
      </c>
      <c r="J3" s="34" t="s">
        <v>207</v>
      </c>
    </row>
    <row r="4" spans="1:10" ht="22.5" customHeight="1">
      <c r="A4" s="33">
        <v>2</v>
      </c>
      <c r="B4" s="21" t="s">
        <v>196</v>
      </c>
      <c r="C4" s="21" t="s">
        <v>197</v>
      </c>
      <c r="D4" s="20" t="s">
        <v>199</v>
      </c>
      <c r="E4" s="44" t="s">
        <v>200</v>
      </c>
      <c r="F4" s="25">
        <v>324000</v>
      </c>
      <c r="G4" s="21" t="s">
        <v>201</v>
      </c>
      <c r="H4" s="24">
        <v>30</v>
      </c>
      <c r="I4" s="21" t="s">
        <v>205</v>
      </c>
      <c r="J4" s="34" t="s">
        <v>207</v>
      </c>
    </row>
    <row r="5" spans="1:10" ht="22.5" customHeight="1">
      <c r="A5" s="80">
        <v>3</v>
      </c>
      <c r="B5" s="71" t="s">
        <v>208</v>
      </c>
      <c r="C5" s="27" t="s">
        <v>209</v>
      </c>
      <c r="D5" s="71" t="s">
        <v>210</v>
      </c>
      <c r="E5" s="84" t="s">
        <v>211</v>
      </c>
      <c r="F5" s="73">
        <v>34000</v>
      </c>
      <c r="G5" s="21" t="s">
        <v>212</v>
      </c>
      <c r="H5" s="21"/>
      <c r="I5" s="27" t="s">
        <v>205</v>
      </c>
      <c r="J5" s="35" t="s">
        <v>213</v>
      </c>
    </row>
    <row r="6" spans="1:10" ht="22.5" customHeight="1">
      <c r="A6" s="33">
        <v>4</v>
      </c>
      <c r="B6" s="71" t="s">
        <v>208</v>
      </c>
      <c r="C6" s="27" t="s">
        <v>209</v>
      </c>
      <c r="D6" s="72" t="s">
        <v>214</v>
      </c>
      <c r="E6" s="44" t="s">
        <v>215</v>
      </c>
      <c r="F6" s="73">
        <v>211760</v>
      </c>
      <c r="G6" s="71" t="s">
        <v>216</v>
      </c>
      <c r="H6" s="19">
        <v>12</v>
      </c>
      <c r="I6" s="27" t="s">
        <v>205</v>
      </c>
      <c r="J6" s="35" t="s">
        <v>207</v>
      </c>
    </row>
    <row r="7" spans="1:10" ht="22.5" customHeight="1">
      <c r="A7" s="80">
        <v>5</v>
      </c>
      <c r="B7" s="71" t="s">
        <v>208</v>
      </c>
      <c r="C7" s="27" t="s">
        <v>209</v>
      </c>
      <c r="D7" s="72" t="s">
        <v>217</v>
      </c>
      <c r="E7" s="44" t="s">
        <v>218</v>
      </c>
      <c r="F7" s="73">
        <v>60000</v>
      </c>
      <c r="G7" s="71" t="s">
        <v>219</v>
      </c>
      <c r="H7" s="19"/>
      <c r="I7" s="27" t="s">
        <v>205</v>
      </c>
      <c r="J7" s="35" t="s">
        <v>213</v>
      </c>
    </row>
    <row r="8" spans="1:10" ht="22.5" customHeight="1">
      <c r="A8" s="33">
        <v>6</v>
      </c>
      <c r="B8" s="71" t="s">
        <v>208</v>
      </c>
      <c r="C8" s="27" t="s">
        <v>209</v>
      </c>
      <c r="D8" s="72" t="s">
        <v>220</v>
      </c>
      <c r="E8" s="29" t="s">
        <v>221</v>
      </c>
      <c r="F8" s="73">
        <v>60000</v>
      </c>
      <c r="G8" s="71" t="s">
        <v>222</v>
      </c>
      <c r="H8" s="19"/>
      <c r="I8" s="27" t="s">
        <v>205</v>
      </c>
      <c r="J8" s="35" t="s">
        <v>213</v>
      </c>
    </row>
    <row r="9" spans="1:10" ht="22.5" customHeight="1">
      <c r="A9" s="80">
        <v>7</v>
      </c>
      <c r="B9" s="71" t="s">
        <v>208</v>
      </c>
      <c r="C9" s="71" t="s">
        <v>209</v>
      </c>
      <c r="D9" s="20" t="s">
        <v>198</v>
      </c>
      <c r="E9" s="44" t="s">
        <v>223</v>
      </c>
      <c r="F9" s="102">
        <v>30000</v>
      </c>
      <c r="G9" s="21" t="s">
        <v>219</v>
      </c>
      <c r="H9" s="103"/>
      <c r="I9" s="21" t="s">
        <v>224</v>
      </c>
      <c r="J9" s="34" t="s">
        <v>213</v>
      </c>
    </row>
    <row r="10" spans="1:10" ht="22.5" customHeight="1">
      <c r="A10" s="33">
        <v>8</v>
      </c>
      <c r="B10" s="21" t="s">
        <v>225</v>
      </c>
      <c r="C10" s="21" t="s">
        <v>197</v>
      </c>
      <c r="D10" s="20">
        <v>43137</v>
      </c>
      <c r="E10" s="22" t="s">
        <v>226</v>
      </c>
      <c r="F10" s="23">
        <v>336000</v>
      </c>
      <c r="G10" s="21" t="s">
        <v>227</v>
      </c>
      <c r="H10" s="24">
        <v>12</v>
      </c>
      <c r="I10" s="21" t="s">
        <v>205</v>
      </c>
      <c r="J10" s="34" t="s">
        <v>213</v>
      </c>
    </row>
    <row r="11" spans="1:10" ht="22.5" customHeight="1">
      <c r="A11" s="80">
        <v>9</v>
      </c>
      <c r="B11" s="64" t="s">
        <v>228</v>
      </c>
      <c r="C11" s="64" t="s">
        <v>229</v>
      </c>
      <c r="D11" s="21" t="s">
        <v>230</v>
      </c>
      <c r="E11" s="64" t="s">
        <v>231</v>
      </c>
      <c r="F11" s="81">
        <v>144000</v>
      </c>
      <c r="G11" s="82" t="s">
        <v>232</v>
      </c>
      <c r="H11" s="81">
        <v>8</v>
      </c>
      <c r="I11" s="64" t="s">
        <v>206</v>
      </c>
      <c r="J11" s="34" t="s">
        <v>207</v>
      </c>
    </row>
    <row r="12" spans="1:10" ht="22.5" customHeight="1">
      <c r="A12" s="33">
        <v>10</v>
      </c>
      <c r="B12" s="64" t="s">
        <v>228</v>
      </c>
      <c r="C12" s="21" t="s">
        <v>229</v>
      </c>
      <c r="D12" s="20" t="s">
        <v>233</v>
      </c>
      <c r="E12" s="26" t="s">
        <v>234</v>
      </c>
      <c r="F12" s="23">
        <v>216000</v>
      </c>
      <c r="G12" s="21" t="s">
        <v>232</v>
      </c>
      <c r="H12" s="24">
        <v>11</v>
      </c>
      <c r="I12" s="21" t="s">
        <v>206</v>
      </c>
      <c r="J12" s="34" t="s">
        <v>235</v>
      </c>
    </row>
    <row r="13" spans="1:10" ht="22.5" customHeight="1">
      <c r="A13" s="80">
        <v>11</v>
      </c>
      <c r="B13" s="21" t="s">
        <v>236</v>
      </c>
      <c r="C13" s="21" t="s">
        <v>197</v>
      </c>
      <c r="D13" s="20" t="s">
        <v>237</v>
      </c>
      <c r="E13" s="22" t="s">
        <v>238</v>
      </c>
      <c r="F13" s="25">
        <v>130000</v>
      </c>
      <c r="G13" s="21" t="s">
        <v>239</v>
      </c>
      <c r="H13" s="24">
        <v>10</v>
      </c>
      <c r="I13" s="21" t="s">
        <v>205</v>
      </c>
      <c r="J13" s="34" t="s">
        <v>207</v>
      </c>
    </row>
    <row r="14" spans="1:10" ht="22.5" customHeight="1">
      <c r="A14" s="33">
        <v>12</v>
      </c>
      <c r="B14" s="21" t="s">
        <v>236</v>
      </c>
      <c r="C14" s="21" t="s">
        <v>197</v>
      </c>
      <c r="D14" s="20" t="s">
        <v>240</v>
      </c>
      <c r="E14" s="22" t="s">
        <v>241</v>
      </c>
      <c r="F14" s="23">
        <v>40000</v>
      </c>
      <c r="G14" s="21" t="s">
        <v>242</v>
      </c>
      <c r="H14" s="24"/>
      <c r="I14" s="21" t="s">
        <v>205</v>
      </c>
      <c r="J14" s="34" t="s">
        <v>213</v>
      </c>
    </row>
    <row r="15" spans="1:10" ht="22.5" customHeight="1">
      <c r="A15" s="80">
        <v>13</v>
      </c>
      <c r="B15" s="21" t="s">
        <v>236</v>
      </c>
      <c r="C15" s="21" t="s">
        <v>197</v>
      </c>
      <c r="D15" s="20" t="s">
        <v>243</v>
      </c>
      <c r="E15" s="44" t="s">
        <v>244</v>
      </c>
      <c r="F15" s="25">
        <v>120000</v>
      </c>
      <c r="G15" s="21" t="s">
        <v>245</v>
      </c>
      <c r="H15" s="24">
        <v>6</v>
      </c>
      <c r="I15" s="21" t="s">
        <v>205</v>
      </c>
      <c r="J15" s="83" t="s">
        <v>207</v>
      </c>
    </row>
    <row r="16" spans="1:10" ht="22.5" customHeight="1">
      <c r="A16" s="33">
        <v>14</v>
      </c>
      <c r="B16" s="21" t="s">
        <v>236</v>
      </c>
      <c r="C16" s="21" t="s">
        <v>197</v>
      </c>
      <c r="D16" s="20" t="s">
        <v>246</v>
      </c>
      <c r="E16" s="44" t="s">
        <v>247</v>
      </c>
      <c r="F16" s="25">
        <v>51000</v>
      </c>
      <c r="G16" s="21" t="s">
        <v>248</v>
      </c>
      <c r="H16" s="24">
        <v>4</v>
      </c>
      <c r="I16" s="21" t="s">
        <v>205</v>
      </c>
      <c r="J16" s="83" t="s">
        <v>207</v>
      </c>
    </row>
    <row r="17" spans="1:10" ht="22.5" customHeight="1">
      <c r="A17" s="80">
        <v>15</v>
      </c>
      <c r="B17" s="21" t="s">
        <v>236</v>
      </c>
      <c r="C17" s="21" t="s">
        <v>197</v>
      </c>
      <c r="D17" s="20" t="s">
        <v>249</v>
      </c>
      <c r="E17" s="44" t="s">
        <v>250</v>
      </c>
      <c r="F17" s="25">
        <v>36000</v>
      </c>
      <c r="G17" s="21" t="s">
        <v>251</v>
      </c>
      <c r="H17" s="24">
        <v>4</v>
      </c>
      <c r="I17" s="21" t="s">
        <v>205</v>
      </c>
      <c r="J17" s="83" t="s">
        <v>207</v>
      </c>
    </row>
    <row r="18" spans="1:10" ht="22.5" customHeight="1">
      <c r="A18" s="33">
        <v>16</v>
      </c>
      <c r="B18" s="21" t="s">
        <v>252</v>
      </c>
      <c r="C18" s="21" t="s">
        <v>209</v>
      </c>
      <c r="D18" s="117">
        <v>43137</v>
      </c>
      <c r="E18" s="118" t="s">
        <v>253</v>
      </c>
      <c r="F18" s="119">
        <v>128000</v>
      </c>
      <c r="G18" s="118" t="s">
        <v>254</v>
      </c>
      <c r="H18" s="24"/>
      <c r="I18" s="21" t="s">
        <v>205</v>
      </c>
      <c r="J18" s="34" t="s">
        <v>213</v>
      </c>
    </row>
    <row r="19" spans="1:10" ht="22.5" customHeight="1">
      <c r="A19" s="80">
        <v>17</v>
      </c>
      <c r="B19" s="21" t="s">
        <v>255</v>
      </c>
      <c r="C19" s="21" t="s">
        <v>209</v>
      </c>
      <c r="D19" s="20">
        <v>43136</v>
      </c>
      <c r="E19" s="22" t="s">
        <v>256</v>
      </c>
      <c r="F19" s="23">
        <v>228000</v>
      </c>
      <c r="G19" s="21" t="s">
        <v>257</v>
      </c>
      <c r="H19" s="24">
        <v>23</v>
      </c>
      <c r="I19" s="21" t="s">
        <v>205</v>
      </c>
      <c r="J19" s="34" t="s">
        <v>207</v>
      </c>
    </row>
    <row r="20" spans="1:10" ht="22.5" customHeight="1">
      <c r="A20" s="33">
        <v>18</v>
      </c>
      <c r="B20" s="21" t="s">
        <v>255</v>
      </c>
      <c r="C20" s="21" t="s">
        <v>209</v>
      </c>
      <c r="D20" s="20">
        <v>43137</v>
      </c>
      <c r="E20" s="22" t="s">
        <v>258</v>
      </c>
      <c r="F20" s="25">
        <v>70000</v>
      </c>
      <c r="G20" s="21" t="s">
        <v>259</v>
      </c>
      <c r="H20" s="24">
        <v>8</v>
      </c>
      <c r="I20" s="21" t="s">
        <v>205</v>
      </c>
      <c r="J20" s="34" t="s">
        <v>207</v>
      </c>
    </row>
    <row r="21" spans="1:10" ht="22.5" customHeight="1">
      <c r="A21" s="80">
        <v>19</v>
      </c>
      <c r="B21" s="21" t="s">
        <v>260</v>
      </c>
      <c r="C21" s="21" t="s">
        <v>209</v>
      </c>
      <c r="D21" s="120">
        <v>43136</v>
      </c>
      <c r="E21" s="121" t="s">
        <v>261</v>
      </c>
      <c r="F21" s="122">
        <v>507000</v>
      </c>
      <c r="G21" s="21" t="s">
        <v>262</v>
      </c>
      <c r="H21" s="123">
        <v>30</v>
      </c>
      <c r="I21" s="21" t="s">
        <v>205</v>
      </c>
      <c r="J21" s="34" t="s">
        <v>213</v>
      </c>
    </row>
    <row r="22" spans="1:10" ht="22.5" customHeight="1">
      <c r="A22" s="33">
        <v>20</v>
      </c>
      <c r="B22" s="21" t="s">
        <v>260</v>
      </c>
      <c r="C22" s="21" t="s">
        <v>209</v>
      </c>
      <c r="D22" s="120">
        <v>43157</v>
      </c>
      <c r="E22" s="121" t="s">
        <v>263</v>
      </c>
      <c r="F22" s="122">
        <v>151200</v>
      </c>
      <c r="G22" s="21" t="s">
        <v>262</v>
      </c>
      <c r="H22" s="123"/>
      <c r="I22" s="21" t="s">
        <v>205</v>
      </c>
      <c r="J22" s="34" t="s">
        <v>213</v>
      </c>
    </row>
    <row r="23" spans="1:10" ht="22.5" customHeight="1">
      <c r="A23" s="80">
        <v>21</v>
      </c>
      <c r="B23" s="21" t="s">
        <v>260</v>
      </c>
      <c r="C23" s="21" t="s">
        <v>209</v>
      </c>
      <c r="D23" s="120">
        <v>43158</v>
      </c>
      <c r="E23" s="121" t="s">
        <v>264</v>
      </c>
      <c r="F23" s="122">
        <v>32000</v>
      </c>
      <c r="G23" s="21" t="s">
        <v>265</v>
      </c>
      <c r="H23" s="123">
        <v>4</v>
      </c>
      <c r="I23" s="21" t="s">
        <v>205</v>
      </c>
      <c r="J23" s="34" t="s">
        <v>207</v>
      </c>
    </row>
    <row r="24" spans="1:10" ht="22.5" customHeight="1">
      <c r="A24" s="33">
        <v>22</v>
      </c>
      <c r="B24" s="21" t="s">
        <v>266</v>
      </c>
      <c r="C24" s="21" t="s">
        <v>209</v>
      </c>
      <c r="D24" s="20">
        <v>43157</v>
      </c>
      <c r="E24" s="22" t="s">
        <v>267</v>
      </c>
      <c r="F24" s="23">
        <v>100000</v>
      </c>
      <c r="G24" s="21" t="s">
        <v>268</v>
      </c>
      <c r="H24" s="24">
        <v>40</v>
      </c>
      <c r="I24" s="21" t="s">
        <v>224</v>
      </c>
      <c r="J24" s="34" t="s">
        <v>269</v>
      </c>
    </row>
    <row r="25" spans="1:10" ht="22.5" customHeight="1">
      <c r="A25" s="80">
        <v>23</v>
      </c>
      <c r="B25" s="21" t="s">
        <v>270</v>
      </c>
      <c r="C25" s="21" t="s">
        <v>209</v>
      </c>
      <c r="D25" s="120">
        <v>43137</v>
      </c>
      <c r="E25" s="121" t="s">
        <v>271</v>
      </c>
      <c r="F25" s="122">
        <v>220000</v>
      </c>
      <c r="G25" s="21" t="s">
        <v>272</v>
      </c>
      <c r="H25" s="24"/>
      <c r="I25" s="21" t="s">
        <v>205</v>
      </c>
      <c r="J25" s="34" t="s">
        <v>213</v>
      </c>
    </row>
    <row r="26" spans="1:10" ht="22.5" customHeight="1">
      <c r="A26" s="33">
        <v>24</v>
      </c>
      <c r="B26" s="21" t="s">
        <v>270</v>
      </c>
      <c r="C26" s="21" t="s">
        <v>209</v>
      </c>
      <c r="D26" s="120">
        <v>43137</v>
      </c>
      <c r="E26" s="121" t="s">
        <v>273</v>
      </c>
      <c r="F26" s="122">
        <v>298000</v>
      </c>
      <c r="G26" s="21" t="s">
        <v>274</v>
      </c>
      <c r="H26" s="24"/>
      <c r="I26" s="21" t="s">
        <v>205</v>
      </c>
      <c r="J26" s="34" t="s">
        <v>275</v>
      </c>
    </row>
    <row r="27" spans="1:10" ht="22.5" customHeight="1">
      <c r="A27" s="80">
        <v>25</v>
      </c>
      <c r="B27" s="21" t="s">
        <v>270</v>
      </c>
      <c r="C27" s="21" t="s">
        <v>209</v>
      </c>
      <c r="D27" s="120">
        <v>43153</v>
      </c>
      <c r="E27" s="121" t="s">
        <v>276</v>
      </c>
      <c r="F27" s="122">
        <v>102000</v>
      </c>
      <c r="G27" s="21" t="s">
        <v>277</v>
      </c>
      <c r="H27" s="24">
        <v>6</v>
      </c>
      <c r="I27" s="21" t="s">
        <v>205</v>
      </c>
      <c r="J27" s="34" t="s">
        <v>207</v>
      </c>
    </row>
    <row r="28" spans="1:10" ht="22.5" customHeight="1">
      <c r="A28" s="33">
        <v>26</v>
      </c>
      <c r="B28" s="21" t="s">
        <v>281</v>
      </c>
      <c r="C28" s="21" t="s">
        <v>209</v>
      </c>
      <c r="D28" s="20" t="s">
        <v>283</v>
      </c>
      <c r="E28" s="26" t="s">
        <v>279</v>
      </c>
      <c r="F28" s="23">
        <v>73000</v>
      </c>
      <c r="G28" s="21" t="s">
        <v>282</v>
      </c>
      <c r="H28" s="24">
        <v>3</v>
      </c>
      <c r="I28" s="21" t="s">
        <v>205</v>
      </c>
      <c r="J28" s="34"/>
    </row>
    <row r="29" spans="1:10" ht="22.5" customHeight="1">
      <c r="A29" s="80">
        <v>27</v>
      </c>
      <c r="B29" s="21" t="s">
        <v>281</v>
      </c>
      <c r="C29" s="21" t="s">
        <v>209</v>
      </c>
      <c r="D29" s="20" t="s">
        <v>280</v>
      </c>
      <c r="E29" s="26" t="s">
        <v>279</v>
      </c>
      <c r="F29" s="25">
        <v>233000</v>
      </c>
      <c r="G29" s="21" t="s">
        <v>278</v>
      </c>
      <c r="H29" s="24">
        <v>16</v>
      </c>
      <c r="I29" s="21" t="s">
        <v>205</v>
      </c>
      <c r="J29" s="34"/>
    </row>
    <row r="30" spans="1:10" ht="22.5" customHeight="1">
      <c r="A30" s="33">
        <v>28</v>
      </c>
      <c r="B30" s="21" t="s">
        <v>284</v>
      </c>
      <c r="C30" s="21" t="s">
        <v>197</v>
      </c>
      <c r="D30" s="20">
        <v>43136</v>
      </c>
      <c r="E30" s="22" t="s">
        <v>285</v>
      </c>
      <c r="F30" s="23">
        <v>220000</v>
      </c>
      <c r="G30" s="21" t="s">
        <v>248</v>
      </c>
      <c r="H30" s="24">
        <v>21</v>
      </c>
      <c r="I30" s="21" t="s">
        <v>205</v>
      </c>
      <c r="J30" s="34" t="s">
        <v>207</v>
      </c>
    </row>
    <row r="31" spans="1:10" ht="22.5" customHeight="1">
      <c r="A31" s="80">
        <v>29</v>
      </c>
      <c r="B31" s="21" t="s">
        <v>284</v>
      </c>
      <c r="C31" s="21" t="s">
        <v>197</v>
      </c>
      <c r="D31" s="20">
        <v>43136</v>
      </c>
      <c r="E31" s="22" t="s">
        <v>285</v>
      </c>
      <c r="F31" s="25">
        <v>56000</v>
      </c>
      <c r="G31" s="21" t="s">
        <v>286</v>
      </c>
      <c r="H31" s="24">
        <v>7</v>
      </c>
      <c r="I31" s="21" t="s">
        <v>205</v>
      </c>
      <c r="J31" s="34" t="s">
        <v>207</v>
      </c>
    </row>
    <row r="32" spans="1:10" ht="22.5" customHeight="1">
      <c r="A32" s="33">
        <v>30</v>
      </c>
      <c r="B32" s="21" t="s">
        <v>284</v>
      </c>
      <c r="C32" s="21" t="s">
        <v>197</v>
      </c>
      <c r="D32" s="20">
        <v>43144</v>
      </c>
      <c r="E32" s="22" t="s">
        <v>287</v>
      </c>
      <c r="F32" s="23">
        <v>142000</v>
      </c>
      <c r="G32" s="21" t="s">
        <v>288</v>
      </c>
      <c r="H32" s="24">
        <v>10</v>
      </c>
      <c r="I32" s="21" t="s">
        <v>205</v>
      </c>
      <c r="J32" s="34" t="s">
        <v>207</v>
      </c>
    </row>
    <row r="33" spans="1:12" ht="22.5" customHeight="1">
      <c r="A33" s="80">
        <v>31</v>
      </c>
      <c r="B33" s="21" t="s">
        <v>284</v>
      </c>
      <c r="C33" s="21" t="s">
        <v>197</v>
      </c>
      <c r="D33" s="20">
        <v>43138</v>
      </c>
      <c r="E33" s="22" t="s">
        <v>285</v>
      </c>
      <c r="F33" s="25">
        <v>70000</v>
      </c>
      <c r="G33" s="21" t="s">
        <v>288</v>
      </c>
      <c r="H33" s="24">
        <v>6</v>
      </c>
      <c r="I33" s="21" t="s">
        <v>205</v>
      </c>
      <c r="J33" s="34" t="s">
        <v>207</v>
      </c>
    </row>
    <row r="34" spans="1:12" ht="22.5" customHeight="1">
      <c r="A34" s="33">
        <v>32</v>
      </c>
      <c r="B34" s="21" t="s">
        <v>284</v>
      </c>
      <c r="C34" s="21" t="s">
        <v>197</v>
      </c>
      <c r="D34" s="20">
        <v>43139</v>
      </c>
      <c r="E34" s="22" t="s">
        <v>285</v>
      </c>
      <c r="F34" s="25">
        <v>38000</v>
      </c>
      <c r="G34" s="21" t="s">
        <v>288</v>
      </c>
      <c r="H34" s="24">
        <v>5</v>
      </c>
      <c r="I34" s="21" t="s">
        <v>205</v>
      </c>
      <c r="J34" s="34" t="s">
        <v>207</v>
      </c>
    </row>
    <row r="35" spans="1:12" ht="22.5" customHeight="1">
      <c r="A35" s="80">
        <v>33</v>
      </c>
      <c r="B35" s="21" t="s">
        <v>284</v>
      </c>
      <c r="C35" s="21" t="s">
        <v>197</v>
      </c>
      <c r="D35" s="20">
        <v>43153</v>
      </c>
      <c r="E35" s="44" t="s">
        <v>289</v>
      </c>
      <c r="F35" s="25">
        <v>26000</v>
      </c>
      <c r="G35" s="21" t="s">
        <v>290</v>
      </c>
      <c r="H35" s="24">
        <v>4</v>
      </c>
      <c r="I35" s="21" t="s">
        <v>205</v>
      </c>
      <c r="J35" s="34" t="s">
        <v>207</v>
      </c>
    </row>
    <row r="36" spans="1:12" ht="22.5" customHeight="1">
      <c r="A36" s="33">
        <v>34</v>
      </c>
      <c r="B36" s="21" t="s">
        <v>291</v>
      </c>
      <c r="C36" s="21" t="s">
        <v>197</v>
      </c>
      <c r="D36" s="20">
        <v>43138</v>
      </c>
      <c r="E36" s="22" t="s">
        <v>292</v>
      </c>
      <c r="F36" s="23">
        <v>56000</v>
      </c>
      <c r="G36" s="21" t="s">
        <v>242</v>
      </c>
      <c r="H36" s="24"/>
      <c r="I36" s="21" t="s">
        <v>205</v>
      </c>
      <c r="J36" s="34" t="s">
        <v>213</v>
      </c>
    </row>
    <row r="37" spans="1:12" ht="22.5" customHeight="1">
      <c r="A37" s="80">
        <v>35</v>
      </c>
      <c r="B37" s="21" t="s">
        <v>291</v>
      </c>
      <c r="C37" s="21" t="s">
        <v>197</v>
      </c>
      <c r="D37" s="20">
        <v>43138</v>
      </c>
      <c r="E37" s="44" t="s">
        <v>293</v>
      </c>
      <c r="F37" s="25">
        <v>38000</v>
      </c>
      <c r="G37" s="21" t="s">
        <v>242</v>
      </c>
      <c r="H37" s="24"/>
      <c r="I37" s="21" t="s">
        <v>205</v>
      </c>
      <c r="J37" s="34" t="s">
        <v>213</v>
      </c>
    </row>
    <row r="38" spans="1:12" ht="22.5" customHeight="1">
      <c r="A38" s="33">
        <v>36</v>
      </c>
      <c r="B38" s="21" t="s">
        <v>294</v>
      </c>
      <c r="C38" s="21" t="s">
        <v>209</v>
      </c>
      <c r="D38" s="20">
        <v>43140</v>
      </c>
      <c r="E38" s="22" t="s">
        <v>295</v>
      </c>
      <c r="F38" s="23">
        <v>82000</v>
      </c>
      <c r="G38" s="21" t="s">
        <v>296</v>
      </c>
      <c r="H38" s="24">
        <v>6</v>
      </c>
      <c r="I38" s="21" t="s">
        <v>205</v>
      </c>
      <c r="J38" s="34" t="s">
        <v>207</v>
      </c>
    </row>
    <row r="39" spans="1:12" ht="22.5" customHeight="1">
      <c r="A39" s="80">
        <v>37</v>
      </c>
      <c r="B39" s="21" t="s">
        <v>297</v>
      </c>
      <c r="C39" s="21" t="s">
        <v>197</v>
      </c>
      <c r="D39" s="20">
        <v>43157</v>
      </c>
      <c r="E39" s="22" t="s">
        <v>298</v>
      </c>
      <c r="F39" s="23">
        <v>30000</v>
      </c>
      <c r="G39" s="21" t="s">
        <v>299</v>
      </c>
      <c r="H39" s="24">
        <v>3</v>
      </c>
      <c r="I39" s="21" t="s">
        <v>205</v>
      </c>
      <c r="J39" s="34" t="s">
        <v>207</v>
      </c>
    </row>
    <row r="40" spans="1:12" ht="22.5" customHeight="1">
      <c r="A40" s="33">
        <v>38</v>
      </c>
      <c r="B40" s="21" t="s">
        <v>300</v>
      </c>
      <c r="C40" s="21" t="s">
        <v>197</v>
      </c>
      <c r="D40" s="20">
        <v>43136</v>
      </c>
      <c r="E40" s="22" t="s">
        <v>301</v>
      </c>
      <c r="F40" s="23">
        <v>210000</v>
      </c>
      <c r="G40" s="21" t="s">
        <v>302</v>
      </c>
      <c r="H40" s="24">
        <v>9</v>
      </c>
      <c r="I40" s="21" t="s">
        <v>205</v>
      </c>
      <c r="J40" s="34" t="s">
        <v>207</v>
      </c>
    </row>
    <row r="41" spans="1:12" ht="22.5" customHeight="1">
      <c r="A41" s="80">
        <v>39</v>
      </c>
      <c r="B41" s="21" t="s">
        <v>300</v>
      </c>
      <c r="C41" s="21" t="s">
        <v>197</v>
      </c>
      <c r="D41" s="20">
        <v>43158</v>
      </c>
      <c r="E41" s="44" t="s">
        <v>303</v>
      </c>
      <c r="F41" s="25">
        <v>460000</v>
      </c>
      <c r="G41" s="21" t="s">
        <v>304</v>
      </c>
      <c r="H41" s="24">
        <v>23</v>
      </c>
      <c r="I41" s="21" t="s">
        <v>205</v>
      </c>
      <c r="J41" s="34" t="s">
        <v>207</v>
      </c>
    </row>
    <row r="42" spans="1:12" ht="22.5" customHeight="1">
      <c r="A42" s="33">
        <v>40</v>
      </c>
      <c r="B42" s="21" t="s">
        <v>305</v>
      </c>
      <c r="C42" s="21" t="s">
        <v>209</v>
      </c>
      <c r="D42" s="86">
        <v>43145</v>
      </c>
      <c r="E42" s="87" t="s">
        <v>306</v>
      </c>
      <c r="F42" s="23">
        <v>638000</v>
      </c>
      <c r="G42" s="21" t="s">
        <v>307</v>
      </c>
      <c r="H42" s="24">
        <v>30</v>
      </c>
      <c r="I42" s="21" t="s">
        <v>205</v>
      </c>
      <c r="J42" s="34" t="s">
        <v>207</v>
      </c>
    </row>
    <row r="43" spans="1:12" ht="22.5" customHeight="1">
      <c r="A43" s="80">
        <v>41</v>
      </c>
      <c r="B43" s="21" t="s">
        <v>308</v>
      </c>
      <c r="C43" s="21" t="s">
        <v>197</v>
      </c>
      <c r="D43" s="20" t="s">
        <v>309</v>
      </c>
      <c r="E43" s="64" t="s">
        <v>310</v>
      </c>
      <c r="F43" s="25">
        <v>31000</v>
      </c>
      <c r="G43" s="21" t="s">
        <v>311</v>
      </c>
      <c r="H43" s="24">
        <v>3</v>
      </c>
      <c r="I43" s="21" t="s">
        <v>205</v>
      </c>
      <c r="J43" s="83" t="s">
        <v>207</v>
      </c>
    </row>
    <row r="44" spans="1:12" ht="22.5" customHeight="1">
      <c r="A44" s="33">
        <v>42</v>
      </c>
      <c r="B44" s="21" t="s">
        <v>308</v>
      </c>
      <c r="C44" s="21" t="s">
        <v>197</v>
      </c>
      <c r="D44" s="20" t="s">
        <v>312</v>
      </c>
      <c r="E44" s="64" t="s">
        <v>310</v>
      </c>
      <c r="F44" s="23">
        <v>16000</v>
      </c>
      <c r="G44" s="21" t="s">
        <v>313</v>
      </c>
      <c r="H44" s="24">
        <v>2</v>
      </c>
      <c r="I44" s="21" t="s">
        <v>205</v>
      </c>
      <c r="J44" s="34" t="s">
        <v>207</v>
      </c>
      <c r="L44" s="65"/>
    </row>
    <row r="45" spans="1:12" ht="22.5" customHeight="1">
      <c r="A45" s="80">
        <v>43</v>
      </c>
      <c r="B45" s="21" t="s">
        <v>308</v>
      </c>
      <c r="C45" s="21" t="s">
        <v>197</v>
      </c>
      <c r="D45" s="20" t="s">
        <v>314</v>
      </c>
      <c r="E45" s="64" t="s">
        <v>310</v>
      </c>
      <c r="F45" s="25">
        <v>32000</v>
      </c>
      <c r="G45" s="21" t="s">
        <v>315</v>
      </c>
      <c r="H45" s="24">
        <v>3</v>
      </c>
      <c r="I45" s="21" t="s">
        <v>205</v>
      </c>
      <c r="J45" s="34" t="s">
        <v>207</v>
      </c>
    </row>
    <row r="46" spans="1:12" ht="22.5" customHeight="1">
      <c r="A46" s="33">
        <v>44</v>
      </c>
      <c r="B46" s="21" t="s">
        <v>308</v>
      </c>
      <c r="C46" s="21" t="s">
        <v>197</v>
      </c>
      <c r="D46" s="20" t="s">
        <v>316</v>
      </c>
      <c r="E46" s="64" t="s">
        <v>310</v>
      </c>
      <c r="F46" s="23">
        <v>136000</v>
      </c>
      <c r="G46" s="21" t="s">
        <v>317</v>
      </c>
      <c r="H46" s="24">
        <v>8</v>
      </c>
      <c r="I46" s="21" t="s">
        <v>205</v>
      </c>
      <c r="J46" s="34" t="s">
        <v>207</v>
      </c>
    </row>
    <row r="47" spans="1:12" ht="22.5" customHeight="1">
      <c r="A47" s="80">
        <v>45</v>
      </c>
      <c r="B47" s="21" t="s">
        <v>308</v>
      </c>
      <c r="C47" s="21" t="s">
        <v>197</v>
      </c>
      <c r="D47" s="20" t="s">
        <v>318</v>
      </c>
      <c r="E47" s="64" t="s">
        <v>310</v>
      </c>
      <c r="F47" s="25">
        <v>27000</v>
      </c>
      <c r="G47" s="21" t="s">
        <v>311</v>
      </c>
      <c r="H47" s="24">
        <v>3</v>
      </c>
      <c r="I47" s="21" t="s">
        <v>205</v>
      </c>
      <c r="J47" s="83" t="s">
        <v>207</v>
      </c>
    </row>
    <row r="48" spans="1:12" ht="22.5" customHeight="1">
      <c r="A48" s="33">
        <v>46</v>
      </c>
      <c r="B48" s="21" t="s">
        <v>319</v>
      </c>
      <c r="C48" s="21" t="s">
        <v>197</v>
      </c>
      <c r="D48" s="20" t="s">
        <v>320</v>
      </c>
      <c r="E48" s="22" t="s">
        <v>321</v>
      </c>
      <c r="F48" s="23">
        <v>84660</v>
      </c>
      <c r="G48" s="21" t="s">
        <v>322</v>
      </c>
      <c r="H48" s="24">
        <v>30</v>
      </c>
      <c r="I48" s="21" t="s">
        <v>205</v>
      </c>
      <c r="J48" s="34" t="s">
        <v>207</v>
      </c>
    </row>
    <row r="49" spans="1:10" ht="22.5" customHeight="1">
      <c r="A49" s="80">
        <v>47</v>
      </c>
      <c r="B49" s="64" t="s">
        <v>323</v>
      </c>
      <c r="C49" s="64" t="s">
        <v>229</v>
      </c>
      <c r="D49" s="21" t="s">
        <v>324</v>
      </c>
      <c r="E49" s="64" t="s">
        <v>325</v>
      </c>
      <c r="F49" s="81">
        <v>113000</v>
      </c>
      <c r="G49" s="82" t="s">
        <v>326</v>
      </c>
      <c r="H49" s="81">
        <v>6</v>
      </c>
      <c r="I49" s="64" t="s">
        <v>206</v>
      </c>
      <c r="J49" s="34" t="s">
        <v>207</v>
      </c>
    </row>
    <row r="50" spans="1:10" ht="22.5" customHeight="1">
      <c r="A50" s="33">
        <v>48</v>
      </c>
      <c r="B50" s="21" t="s">
        <v>327</v>
      </c>
      <c r="C50" s="21" t="s">
        <v>197</v>
      </c>
      <c r="D50" s="20" t="s">
        <v>240</v>
      </c>
      <c r="E50" s="22" t="s">
        <v>328</v>
      </c>
      <c r="F50" s="23">
        <v>80000</v>
      </c>
      <c r="G50" s="21" t="s">
        <v>329</v>
      </c>
      <c r="H50" s="24">
        <v>10</v>
      </c>
      <c r="I50" s="21" t="s">
        <v>205</v>
      </c>
      <c r="J50" s="34" t="s">
        <v>207</v>
      </c>
    </row>
    <row r="51" spans="1:10" ht="22.5" customHeight="1">
      <c r="A51" s="80">
        <v>49</v>
      </c>
      <c r="B51" s="21" t="s">
        <v>327</v>
      </c>
      <c r="C51" s="21" t="s">
        <v>197</v>
      </c>
      <c r="D51" s="20" t="s">
        <v>330</v>
      </c>
      <c r="E51" s="22" t="s">
        <v>328</v>
      </c>
      <c r="F51" s="25">
        <v>64000</v>
      </c>
      <c r="G51" s="21" t="s">
        <v>331</v>
      </c>
      <c r="H51" s="24">
        <v>6</v>
      </c>
      <c r="I51" s="21" t="s">
        <v>205</v>
      </c>
      <c r="J51" s="34" t="s">
        <v>207</v>
      </c>
    </row>
    <row r="52" spans="1:10" ht="22.5" customHeight="1">
      <c r="A52" s="33">
        <v>50</v>
      </c>
      <c r="B52" s="21" t="s">
        <v>327</v>
      </c>
      <c r="C52" s="21" t="s">
        <v>197</v>
      </c>
      <c r="D52" s="20" t="s">
        <v>246</v>
      </c>
      <c r="E52" s="22" t="s">
        <v>328</v>
      </c>
      <c r="F52" s="23">
        <v>217000</v>
      </c>
      <c r="G52" s="21" t="s">
        <v>332</v>
      </c>
      <c r="H52" s="24">
        <v>12</v>
      </c>
      <c r="I52" s="21" t="s">
        <v>205</v>
      </c>
      <c r="J52" s="34" t="s">
        <v>207</v>
      </c>
    </row>
    <row r="53" spans="1:10" ht="22.5" customHeight="1">
      <c r="A53" s="80">
        <v>51</v>
      </c>
      <c r="B53" s="94" t="s">
        <v>333</v>
      </c>
      <c r="C53" s="94" t="s">
        <v>209</v>
      </c>
      <c r="D53" s="86">
        <v>43136</v>
      </c>
      <c r="E53" s="95" t="s">
        <v>334</v>
      </c>
      <c r="F53" s="96">
        <v>480000</v>
      </c>
      <c r="G53" s="94" t="s">
        <v>335</v>
      </c>
      <c r="H53" s="97">
        <v>24</v>
      </c>
      <c r="I53" s="94" t="s">
        <v>205</v>
      </c>
      <c r="J53" s="98" t="s">
        <v>207</v>
      </c>
    </row>
    <row r="54" spans="1:10" ht="22.5" customHeight="1">
      <c r="A54" s="33">
        <v>52</v>
      </c>
      <c r="B54" s="94" t="s">
        <v>333</v>
      </c>
      <c r="C54" s="94" t="s">
        <v>197</v>
      </c>
      <c r="D54" s="86">
        <v>43144</v>
      </c>
      <c r="E54" s="99" t="s">
        <v>336</v>
      </c>
      <c r="F54" s="100">
        <v>68120</v>
      </c>
      <c r="G54" s="94" t="s">
        <v>337</v>
      </c>
      <c r="H54" s="97"/>
      <c r="I54" s="94" t="s">
        <v>205</v>
      </c>
      <c r="J54" s="101" t="s">
        <v>213</v>
      </c>
    </row>
    <row r="55" spans="1:10" ht="22.5" customHeight="1">
      <c r="A55" s="80">
        <v>53</v>
      </c>
      <c r="B55" s="94" t="s">
        <v>333</v>
      </c>
      <c r="C55" s="94" t="s">
        <v>197</v>
      </c>
      <c r="D55" s="86">
        <v>43144</v>
      </c>
      <c r="E55" s="95" t="s">
        <v>334</v>
      </c>
      <c r="F55" s="100">
        <v>253900</v>
      </c>
      <c r="G55" s="94" t="s">
        <v>338</v>
      </c>
      <c r="H55" s="97">
        <v>13</v>
      </c>
      <c r="I55" s="94" t="s">
        <v>205</v>
      </c>
      <c r="J55" s="101" t="s">
        <v>207</v>
      </c>
    </row>
    <row r="56" spans="1:10" ht="22.5" customHeight="1">
      <c r="A56" s="33">
        <v>54</v>
      </c>
      <c r="B56" s="88" t="s">
        <v>339</v>
      </c>
      <c r="C56" s="88" t="s">
        <v>209</v>
      </c>
      <c r="D56" s="89">
        <v>43138</v>
      </c>
      <c r="E56" s="90" t="s">
        <v>340</v>
      </c>
      <c r="F56" s="91">
        <v>85000</v>
      </c>
      <c r="G56" s="88" t="s">
        <v>341</v>
      </c>
      <c r="H56" s="92">
        <v>5</v>
      </c>
      <c r="I56" s="88" t="s">
        <v>206</v>
      </c>
      <c r="J56" s="93" t="s">
        <v>207</v>
      </c>
    </row>
    <row r="57" spans="1:10" ht="22.5" customHeight="1">
      <c r="A57" s="80">
        <v>55</v>
      </c>
      <c r="B57" s="21" t="s">
        <v>339</v>
      </c>
      <c r="C57" s="21" t="s">
        <v>209</v>
      </c>
      <c r="D57" s="89">
        <v>43145</v>
      </c>
      <c r="E57" s="44" t="s">
        <v>342</v>
      </c>
      <c r="F57" s="25">
        <v>400000</v>
      </c>
      <c r="G57" s="21" t="s">
        <v>343</v>
      </c>
      <c r="H57" s="24">
        <v>35</v>
      </c>
      <c r="I57" s="21" t="s">
        <v>206</v>
      </c>
      <c r="J57" s="83" t="s">
        <v>207</v>
      </c>
    </row>
    <row r="58" spans="1:10" ht="22.5" customHeight="1">
      <c r="A58" s="33">
        <v>56</v>
      </c>
      <c r="B58" s="21" t="s">
        <v>339</v>
      </c>
      <c r="C58" s="21" t="s">
        <v>209</v>
      </c>
      <c r="D58" s="89">
        <v>43145</v>
      </c>
      <c r="E58" s="66" t="s">
        <v>340</v>
      </c>
      <c r="F58" s="23">
        <v>324000</v>
      </c>
      <c r="G58" s="21" t="s">
        <v>343</v>
      </c>
      <c r="H58" s="24">
        <v>31</v>
      </c>
      <c r="I58" s="21" t="s">
        <v>206</v>
      </c>
      <c r="J58" s="83" t="s">
        <v>207</v>
      </c>
    </row>
    <row r="59" spans="1:10" ht="22.5" customHeight="1">
      <c r="A59" s="80">
        <v>57</v>
      </c>
      <c r="B59" s="21" t="s">
        <v>339</v>
      </c>
      <c r="C59" s="21" t="s">
        <v>209</v>
      </c>
      <c r="D59" s="89">
        <v>43159</v>
      </c>
      <c r="E59" s="44" t="s">
        <v>342</v>
      </c>
      <c r="F59" s="25">
        <v>120000</v>
      </c>
      <c r="G59" s="21" t="s">
        <v>344</v>
      </c>
      <c r="H59" s="24">
        <v>11</v>
      </c>
      <c r="I59" s="21" t="s">
        <v>206</v>
      </c>
      <c r="J59" s="83" t="s">
        <v>207</v>
      </c>
    </row>
    <row r="60" spans="1:10" ht="22.5" customHeight="1">
      <c r="A60" s="33">
        <v>58</v>
      </c>
      <c r="B60" s="21" t="s">
        <v>345</v>
      </c>
      <c r="C60" s="21" t="s">
        <v>229</v>
      </c>
      <c r="D60" s="20" t="s">
        <v>346</v>
      </c>
      <c r="E60" s="22" t="s">
        <v>347</v>
      </c>
      <c r="F60" s="23">
        <v>50000</v>
      </c>
      <c r="G60" s="21" t="s">
        <v>348</v>
      </c>
      <c r="H60" s="24">
        <v>0</v>
      </c>
      <c r="I60" s="21" t="s">
        <v>206</v>
      </c>
      <c r="J60" s="34" t="s">
        <v>349</v>
      </c>
    </row>
    <row r="61" spans="1:10" ht="22.5" customHeight="1">
      <c r="A61" s="80">
        <v>59</v>
      </c>
      <c r="B61" s="21" t="s">
        <v>345</v>
      </c>
      <c r="C61" s="21" t="s">
        <v>229</v>
      </c>
      <c r="D61" s="20" t="s">
        <v>346</v>
      </c>
      <c r="E61" s="44" t="s">
        <v>350</v>
      </c>
      <c r="F61" s="25">
        <v>64000</v>
      </c>
      <c r="G61" s="21" t="s">
        <v>351</v>
      </c>
      <c r="H61" s="24">
        <v>8</v>
      </c>
      <c r="I61" s="21" t="s">
        <v>206</v>
      </c>
      <c r="J61" s="34" t="s">
        <v>207</v>
      </c>
    </row>
    <row r="62" spans="1:10" ht="22.5" customHeight="1">
      <c r="A62" s="33">
        <v>60</v>
      </c>
      <c r="B62" s="21" t="s">
        <v>345</v>
      </c>
      <c r="C62" s="21" t="s">
        <v>229</v>
      </c>
      <c r="D62" s="20" t="s">
        <v>352</v>
      </c>
      <c r="E62" s="22" t="s">
        <v>353</v>
      </c>
      <c r="F62" s="23">
        <v>210000</v>
      </c>
      <c r="G62" s="21" t="s">
        <v>354</v>
      </c>
      <c r="H62" s="24">
        <v>14</v>
      </c>
      <c r="I62" s="21" t="s">
        <v>206</v>
      </c>
      <c r="J62" s="34" t="s">
        <v>207</v>
      </c>
    </row>
    <row r="63" spans="1:10" ht="22.5" customHeight="1">
      <c r="A63" s="80">
        <v>61</v>
      </c>
      <c r="B63" s="21" t="s">
        <v>355</v>
      </c>
      <c r="C63" s="21" t="s">
        <v>197</v>
      </c>
      <c r="D63" s="20" t="s">
        <v>356</v>
      </c>
      <c r="E63" s="66" t="s">
        <v>357</v>
      </c>
      <c r="F63" s="23">
        <v>154500</v>
      </c>
      <c r="G63" s="21" t="s">
        <v>358</v>
      </c>
      <c r="H63" s="24">
        <v>9</v>
      </c>
      <c r="I63" s="21" t="s">
        <v>205</v>
      </c>
      <c r="J63" s="34" t="s">
        <v>207</v>
      </c>
    </row>
    <row r="64" spans="1:10" ht="22.5" customHeight="1">
      <c r="A64" s="33">
        <v>62</v>
      </c>
      <c r="B64" s="21" t="s">
        <v>355</v>
      </c>
      <c r="C64" s="21" t="s">
        <v>197</v>
      </c>
      <c r="D64" s="20" t="s">
        <v>359</v>
      </c>
      <c r="E64" s="44" t="s">
        <v>360</v>
      </c>
      <c r="F64" s="25">
        <v>75000</v>
      </c>
      <c r="G64" s="21" t="s">
        <v>361</v>
      </c>
      <c r="H64" s="24">
        <v>7</v>
      </c>
      <c r="I64" s="21" t="s">
        <v>206</v>
      </c>
      <c r="J64" s="34" t="s">
        <v>362</v>
      </c>
    </row>
    <row r="65" spans="1:10" ht="22.5" customHeight="1">
      <c r="A65" s="80">
        <v>63</v>
      </c>
      <c r="B65" s="21" t="s">
        <v>363</v>
      </c>
      <c r="C65" s="21" t="s">
        <v>229</v>
      </c>
      <c r="D65" s="20">
        <v>43143</v>
      </c>
      <c r="E65" s="22" t="s">
        <v>364</v>
      </c>
      <c r="F65" s="23">
        <v>360000</v>
      </c>
      <c r="G65" s="21" t="s">
        <v>245</v>
      </c>
      <c r="H65" s="24">
        <v>12</v>
      </c>
      <c r="I65" s="21" t="s">
        <v>206</v>
      </c>
      <c r="J65" s="34" t="s">
        <v>207</v>
      </c>
    </row>
    <row r="66" spans="1:10" ht="22.5" customHeight="1">
      <c r="A66" s="33">
        <v>64</v>
      </c>
      <c r="B66" s="21" t="s">
        <v>365</v>
      </c>
      <c r="C66" s="21" t="s">
        <v>209</v>
      </c>
      <c r="D66" s="20">
        <v>43139</v>
      </c>
      <c r="E66" s="22" t="s">
        <v>366</v>
      </c>
      <c r="F66" s="23">
        <v>320000</v>
      </c>
      <c r="G66" s="21" t="s">
        <v>367</v>
      </c>
      <c r="H66" s="24"/>
      <c r="I66" s="21" t="s">
        <v>205</v>
      </c>
      <c r="J66" s="34" t="s">
        <v>213</v>
      </c>
    </row>
    <row r="67" spans="1:10" ht="22.5" customHeight="1">
      <c r="A67" s="80">
        <v>65</v>
      </c>
      <c r="B67" s="21" t="s">
        <v>365</v>
      </c>
      <c r="C67" s="21" t="s">
        <v>209</v>
      </c>
      <c r="D67" s="20">
        <v>43145</v>
      </c>
      <c r="E67" s="44" t="s">
        <v>368</v>
      </c>
      <c r="F67" s="25">
        <v>53000</v>
      </c>
      <c r="G67" s="21" t="s">
        <v>369</v>
      </c>
      <c r="H67" s="24">
        <v>8</v>
      </c>
      <c r="I67" s="21" t="s">
        <v>205</v>
      </c>
      <c r="J67" s="34" t="s">
        <v>207</v>
      </c>
    </row>
    <row r="68" spans="1:10" ht="22.5" customHeight="1">
      <c r="A68" s="33">
        <v>66</v>
      </c>
      <c r="B68" s="21" t="s">
        <v>370</v>
      </c>
      <c r="C68" s="21" t="s">
        <v>197</v>
      </c>
      <c r="D68" s="20">
        <v>43132</v>
      </c>
      <c r="E68" s="22" t="s">
        <v>371</v>
      </c>
      <c r="F68" s="102">
        <v>244000</v>
      </c>
      <c r="G68" s="21" t="s">
        <v>372</v>
      </c>
      <c r="H68" s="103">
        <v>16</v>
      </c>
      <c r="I68" s="21" t="s">
        <v>373</v>
      </c>
      <c r="J68" s="34" t="s">
        <v>207</v>
      </c>
    </row>
    <row r="69" spans="1:10" ht="22.5" customHeight="1">
      <c r="A69" s="80">
        <v>67</v>
      </c>
      <c r="B69" s="21" t="s">
        <v>370</v>
      </c>
      <c r="C69" s="21" t="s">
        <v>197</v>
      </c>
      <c r="D69" s="72">
        <v>43132</v>
      </c>
      <c r="E69" s="22" t="s">
        <v>374</v>
      </c>
      <c r="F69" s="73">
        <v>170000</v>
      </c>
      <c r="G69" s="21" t="s">
        <v>375</v>
      </c>
      <c r="H69" s="19">
        <v>11</v>
      </c>
      <c r="I69" s="21" t="s">
        <v>373</v>
      </c>
      <c r="J69" s="34" t="s">
        <v>207</v>
      </c>
    </row>
    <row r="70" spans="1:10" ht="22.5" customHeight="1">
      <c r="A70" s="33">
        <v>68</v>
      </c>
      <c r="B70" s="21" t="s">
        <v>370</v>
      </c>
      <c r="C70" s="21" t="s">
        <v>376</v>
      </c>
      <c r="D70" s="20">
        <v>43137</v>
      </c>
      <c r="E70" s="22" t="s">
        <v>377</v>
      </c>
      <c r="F70" s="25">
        <v>70000</v>
      </c>
      <c r="G70" s="21" t="s">
        <v>378</v>
      </c>
      <c r="H70" s="24">
        <v>10</v>
      </c>
      <c r="I70" s="21" t="s">
        <v>373</v>
      </c>
      <c r="J70" s="34" t="s">
        <v>207</v>
      </c>
    </row>
    <row r="71" spans="1:10" ht="22.5" customHeight="1">
      <c r="A71" s="80">
        <v>69</v>
      </c>
      <c r="B71" s="21" t="s">
        <v>370</v>
      </c>
      <c r="C71" s="21" t="s">
        <v>197</v>
      </c>
      <c r="D71" s="20">
        <v>43141</v>
      </c>
      <c r="E71" s="22" t="s">
        <v>379</v>
      </c>
      <c r="F71" s="25">
        <v>702000</v>
      </c>
      <c r="G71" s="21" t="s">
        <v>380</v>
      </c>
      <c r="H71" s="24">
        <v>26</v>
      </c>
      <c r="I71" s="21" t="s">
        <v>373</v>
      </c>
      <c r="J71" s="83" t="s">
        <v>213</v>
      </c>
    </row>
    <row r="72" spans="1:10" ht="22.5" customHeight="1">
      <c r="A72" s="33">
        <v>70</v>
      </c>
      <c r="B72" s="21" t="s">
        <v>370</v>
      </c>
      <c r="C72" s="21" t="s">
        <v>197</v>
      </c>
      <c r="D72" s="20">
        <v>43143</v>
      </c>
      <c r="E72" s="22" t="s">
        <v>381</v>
      </c>
      <c r="F72" s="23">
        <v>86000</v>
      </c>
      <c r="G72" s="21" t="s">
        <v>382</v>
      </c>
      <c r="H72" s="24">
        <v>5</v>
      </c>
      <c r="I72" s="21" t="s">
        <v>205</v>
      </c>
      <c r="J72" s="34" t="s">
        <v>207</v>
      </c>
    </row>
    <row r="73" spans="1:10" ht="22.5" customHeight="1">
      <c r="A73" s="80">
        <v>71</v>
      </c>
      <c r="B73" s="21" t="s">
        <v>370</v>
      </c>
      <c r="C73" s="21" t="s">
        <v>376</v>
      </c>
      <c r="D73" s="20">
        <v>43145</v>
      </c>
      <c r="E73" s="22" t="s">
        <v>383</v>
      </c>
      <c r="F73" s="23">
        <v>143000</v>
      </c>
      <c r="G73" s="21" t="s">
        <v>354</v>
      </c>
      <c r="H73" s="24">
        <v>16</v>
      </c>
      <c r="I73" s="21" t="s">
        <v>205</v>
      </c>
      <c r="J73" s="34" t="s">
        <v>207</v>
      </c>
    </row>
    <row r="74" spans="1:10" ht="22.5" customHeight="1">
      <c r="A74" s="33">
        <v>72</v>
      </c>
      <c r="B74" s="21" t="s">
        <v>370</v>
      </c>
      <c r="C74" s="21" t="s">
        <v>376</v>
      </c>
      <c r="D74" s="20">
        <v>43152</v>
      </c>
      <c r="E74" s="22" t="s">
        <v>384</v>
      </c>
      <c r="F74" s="23">
        <v>205000</v>
      </c>
      <c r="G74" s="21" t="s">
        <v>385</v>
      </c>
      <c r="H74" s="24">
        <v>8</v>
      </c>
      <c r="I74" s="21" t="s">
        <v>205</v>
      </c>
      <c r="J74" s="34" t="s">
        <v>207</v>
      </c>
    </row>
    <row r="75" spans="1:10" ht="22.5" customHeight="1">
      <c r="A75" s="80">
        <v>73</v>
      </c>
      <c r="B75" s="21" t="s">
        <v>370</v>
      </c>
      <c r="C75" s="21" t="s">
        <v>386</v>
      </c>
      <c r="D75" s="20">
        <v>43159</v>
      </c>
      <c r="E75" s="22" t="s">
        <v>387</v>
      </c>
      <c r="F75" s="25">
        <v>209000</v>
      </c>
      <c r="G75" s="21" t="s">
        <v>388</v>
      </c>
      <c r="H75" s="24">
        <v>14</v>
      </c>
      <c r="I75" s="21" t="s">
        <v>205</v>
      </c>
      <c r="J75" s="34" t="s">
        <v>207</v>
      </c>
    </row>
    <row r="76" spans="1:10" ht="22.5" customHeight="1">
      <c r="A76" s="33">
        <v>74</v>
      </c>
      <c r="B76" s="94" t="s">
        <v>370</v>
      </c>
      <c r="C76" s="94" t="s">
        <v>197</v>
      </c>
      <c r="D76" s="86">
        <v>43124</v>
      </c>
      <c r="E76" s="104" t="s">
        <v>393</v>
      </c>
      <c r="F76" s="100">
        <v>108000</v>
      </c>
      <c r="G76" s="94" t="s">
        <v>389</v>
      </c>
      <c r="H76" s="97">
        <v>11</v>
      </c>
      <c r="I76" s="94" t="s">
        <v>205</v>
      </c>
      <c r="J76" s="101" t="s">
        <v>207</v>
      </c>
    </row>
    <row r="77" spans="1:10" ht="22.5" customHeight="1">
      <c r="A77" s="80">
        <v>75</v>
      </c>
      <c r="B77" s="94" t="s">
        <v>390</v>
      </c>
      <c r="C77" s="94" t="s">
        <v>197</v>
      </c>
      <c r="D77" s="86">
        <v>43125</v>
      </c>
      <c r="E77" s="104" t="s">
        <v>391</v>
      </c>
      <c r="F77" s="96">
        <v>156000</v>
      </c>
      <c r="G77" s="94" t="s">
        <v>332</v>
      </c>
      <c r="H77" s="97">
        <v>10</v>
      </c>
      <c r="I77" s="94" t="s">
        <v>205</v>
      </c>
      <c r="J77" s="101" t="s">
        <v>207</v>
      </c>
    </row>
    <row r="78" spans="1:10" ht="22.5" customHeight="1">
      <c r="A78" s="33">
        <v>76</v>
      </c>
      <c r="B78" s="94" t="s">
        <v>370</v>
      </c>
      <c r="C78" s="94" t="s">
        <v>197</v>
      </c>
      <c r="D78" s="86">
        <v>43131</v>
      </c>
      <c r="E78" s="124" t="s">
        <v>392</v>
      </c>
      <c r="F78" s="100">
        <v>239000</v>
      </c>
      <c r="G78" s="94" t="s">
        <v>354</v>
      </c>
      <c r="H78" s="97">
        <v>16</v>
      </c>
      <c r="I78" s="94" t="s">
        <v>205</v>
      </c>
      <c r="J78" s="101" t="s">
        <v>207</v>
      </c>
    </row>
    <row r="79" spans="1:10" ht="22.5" customHeight="1">
      <c r="A79" s="80">
        <v>77</v>
      </c>
      <c r="B79" s="105" t="s">
        <v>394</v>
      </c>
      <c r="C79" s="64" t="s">
        <v>376</v>
      </c>
      <c r="D79" s="21" t="s">
        <v>395</v>
      </c>
      <c r="E79" s="108" t="s">
        <v>396</v>
      </c>
      <c r="F79" s="106">
        <v>673400</v>
      </c>
      <c r="G79" s="107" t="s">
        <v>397</v>
      </c>
      <c r="H79" s="106">
        <v>28</v>
      </c>
      <c r="I79" s="105" t="s">
        <v>373</v>
      </c>
      <c r="J79" s="34" t="s">
        <v>213</v>
      </c>
    </row>
    <row r="80" spans="1:10" ht="22.5" customHeight="1">
      <c r="A80" s="33">
        <v>78</v>
      </c>
      <c r="B80" s="21" t="s">
        <v>398</v>
      </c>
      <c r="C80" s="21" t="s">
        <v>209</v>
      </c>
      <c r="D80" s="21" t="s">
        <v>395</v>
      </c>
      <c r="E80" s="44" t="s">
        <v>399</v>
      </c>
      <c r="F80" s="25">
        <v>450000</v>
      </c>
      <c r="G80" s="107" t="s">
        <v>397</v>
      </c>
      <c r="H80" s="24"/>
      <c r="I80" s="21" t="s">
        <v>373</v>
      </c>
      <c r="J80" s="34" t="s">
        <v>213</v>
      </c>
    </row>
    <row r="81" spans="1:12" ht="22.5" customHeight="1">
      <c r="A81" s="80">
        <v>79</v>
      </c>
      <c r="B81" s="109" t="s">
        <v>400</v>
      </c>
      <c r="C81" s="109" t="s">
        <v>229</v>
      </c>
      <c r="D81" s="125">
        <v>43133</v>
      </c>
      <c r="E81" s="126" t="s">
        <v>401</v>
      </c>
      <c r="F81" s="127">
        <v>242000</v>
      </c>
      <c r="G81" s="126" t="s">
        <v>402</v>
      </c>
      <c r="H81" s="110">
        <v>13</v>
      </c>
      <c r="I81" s="109" t="s">
        <v>206</v>
      </c>
      <c r="J81" s="111" t="s">
        <v>207</v>
      </c>
    </row>
    <row r="82" spans="1:12" ht="22.5" customHeight="1">
      <c r="A82" s="33">
        <v>80</v>
      </c>
      <c r="B82" s="109" t="s">
        <v>400</v>
      </c>
      <c r="C82" s="109" t="s">
        <v>229</v>
      </c>
      <c r="D82" s="125">
        <v>43139</v>
      </c>
      <c r="E82" s="126" t="s">
        <v>403</v>
      </c>
      <c r="F82" s="127">
        <v>90000</v>
      </c>
      <c r="G82" s="126" t="s">
        <v>212</v>
      </c>
      <c r="H82" s="110"/>
      <c r="I82" s="109" t="s">
        <v>206</v>
      </c>
      <c r="J82" s="111" t="s">
        <v>213</v>
      </c>
    </row>
    <row r="83" spans="1:12" ht="22.5" customHeight="1">
      <c r="A83" s="80">
        <v>81</v>
      </c>
      <c r="B83" s="109" t="s">
        <v>400</v>
      </c>
      <c r="C83" s="109" t="s">
        <v>229</v>
      </c>
      <c r="D83" s="125">
        <v>43152</v>
      </c>
      <c r="E83" s="126" t="s">
        <v>404</v>
      </c>
      <c r="F83" s="127">
        <v>80000</v>
      </c>
      <c r="G83" s="126" t="s">
        <v>405</v>
      </c>
      <c r="H83" s="110">
        <v>10</v>
      </c>
      <c r="I83" s="109" t="s">
        <v>206</v>
      </c>
      <c r="J83" s="111" t="s">
        <v>207</v>
      </c>
    </row>
    <row r="84" spans="1:12" ht="22.5" customHeight="1">
      <c r="A84" s="33">
        <v>82</v>
      </c>
      <c r="B84" s="109" t="s">
        <v>400</v>
      </c>
      <c r="C84" s="109" t="s">
        <v>229</v>
      </c>
      <c r="D84" s="125">
        <v>43154</v>
      </c>
      <c r="E84" s="126" t="s">
        <v>406</v>
      </c>
      <c r="F84" s="127">
        <v>117000</v>
      </c>
      <c r="G84" s="126" t="s">
        <v>407</v>
      </c>
      <c r="H84" s="110">
        <v>12</v>
      </c>
      <c r="I84" s="109" t="s">
        <v>206</v>
      </c>
      <c r="J84" s="111" t="s">
        <v>207</v>
      </c>
    </row>
    <row r="85" spans="1:12" ht="22.5" customHeight="1">
      <c r="A85" s="80">
        <v>83</v>
      </c>
      <c r="B85" s="21" t="s">
        <v>408</v>
      </c>
      <c r="C85" s="21" t="s">
        <v>209</v>
      </c>
      <c r="D85" s="20">
        <v>43144</v>
      </c>
      <c r="E85" s="22" t="s">
        <v>409</v>
      </c>
      <c r="F85" s="23">
        <v>117000</v>
      </c>
      <c r="G85" s="21" t="s">
        <v>410</v>
      </c>
      <c r="H85" s="24">
        <v>8</v>
      </c>
      <c r="I85" s="21" t="s">
        <v>205</v>
      </c>
      <c r="J85" s="34" t="s">
        <v>207</v>
      </c>
    </row>
    <row r="86" spans="1:12" ht="22.5" customHeight="1">
      <c r="A86" s="33">
        <v>84</v>
      </c>
      <c r="B86" s="21" t="s">
        <v>408</v>
      </c>
      <c r="C86" s="21" t="s">
        <v>209</v>
      </c>
      <c r="D86" s="20">
        <v>43115</v>
      </c>
      <c r="E86" s="44" t="s">
        <v>411</v>
      </c>
      <c r="F86" s="25">
        <v>100000</v>
      </c>
      <c r="G86" s="21" t="s">
        <v>412</v>
      </c>
      <c r="H86" s="24"/>
      <c r="I86" s="21" t="s">
        <v>224</v>
      </c>
      <c r="J86" s="34" t="s">
        <v>269</v>
      </c>
    </row>
    <row r="87" spans="1:12" ht="22.5" customHeight="1">
      <c r="A87" s="80">
        <v>85</v>
      </c>
      <c r="B87" s="21" t="s">
        <v>413</v>
      </c>
      <c r="C87" s="21" t="s">
        <v>229</v>
      </c>
      <c r="D87" s="20">
        <v>43154</v>
      </c>
      <c r="E87" s="22" t="s">
        <v>414</v>
      </c>
      <c r="F87" s="23">
        <v>150000</v>
      </c>
      <c r="G87" s="21" t="s">
        <v>415</v>
      </c>
      <c r="H87" s="24">
        <v>15</v>
      </c>
      <c r="I87" s="21" t="s">
        <v>205</v>
      </c>
      <c r="J87" s="34" t="s">
        <v>207</v>
      </c>
    </row>
    <row r="88" spans="1:12" ht="22.5" customHeight="1">
      <c r="A88" s="33">
        <v>86</v>
      </c>
      <c r="B88" s="21" t="s">
        <v>416</v>
      </c>
      <c r="C88" s="21" t="s">
        <v>197</v>
      </c>
      <c r="D88" s="20">
        <v>43133</v>
      </c>
      <c r="E88" s="121" t="s">
        <v>417</v>
      </c>
      <c r="F88" s="122">
        <v>100000</v>
      </c>
      <c r="G88" s="21" t="s">
        <v>418</v>
      </c>
      <c r="H88" s="24"/>
      <c r="I88" s="21" t="s">
        <v>205</v>
      </c>
      <c r="J88" s="34" t="s">
        <v>213</v>
      </c>
    </row>
    <row r="89" spans="1:12" ht="22.5" customHeight="1">
      <c r="A89" s="80">
        <v>87</v>
      </c>
      <c r="B89" s="21" t="s">
        <v>416</v>
      </c>
      <c r="C89" s="21" t="s">
        <v>197</v>
      </c>
      <c r="D89" s="20">
        <v>43133</v>
      </c>
      <c r="E89" s="121" t="s">
        <v>419</v>
      </c>
      <c r="F89" s="122">
        <v>200000</v>
      </c>
      <c r="G89" s="21" t="s">
        <v>420</v>
      </c>
      <c r="H89" s="24"/>
      <c r="I89" s="21" t="s">
        <v>205</v>
      </c>
      <c r="J89" s="34" t="s">
        <v>213</v>
      </c>
      <c r="K89" s="65"/>
    </row>
    <row r="90" spans="1:12" ht="22.5" customHeight="1">
      <c r="A90" s="33">
        <v>88</v>
      </c>
      <c r="B90" s="21" t="s">
        <v>416</v>
      </c>
      <c r="C90" s="21" t="s">
        <v>197</v>
      </c>
      <c r="D90" s="20">
        <v>43133</v>
      </c>
      <c r="E90" s="121" t="s">
        <v>421</v>
      </c>
      <c r="F90" s="122">
        <v>200000</v>
      </c>
      <c r="G90" s="21" t="s">
        <v>351</v>
      </c>
      <c r="H90" s="24">
        <v>10</v>
      </c>
      <c r="I90" s="21" t="s">
        <v>205</v>
      </c>
      <c r="J90" s="34" t="s">
        <v>207</v>
      </c>
    </row>
    <row r="91" spans="1:12" ht="22.5" customHeight="1">
      <c r="A91" s="80">
        <v>89</v>
      </c>
      <c r="B91" s="21" t="s">
        <v>416</v>
      </c>
      <c r="C91" s="21" t="s">
        <v>197</v>
      </c>
      <c r="D91" s="20">
        <v>43136</v>
      </c>
      <c r="E91" s="121" t="s">
        <v>422</v>
      </c>
      <c r="F91" s="122">
        <v>480000</v>
      </c>
      <c r="G91" s="21" t="s">
        <v>423</v>
      </c>
      <c r="H91" s="24">
        <v>24</v>
      </c>
      <c r="I91" s="21" t="s">
        <v>205</v>
      </c>
      <c r="J91" s="34" t="s">
        <v>207</v>
      </c>
    </row>
    <row r="92" spans="1:12" ht="22.5" customHeight="1">
      <c r="A92" s="33">
        <v>90</v>
      </c>
      <c r="B92" s="21" t="s">
        <v>416</v>
      </c>
      <c r="C92" s="21" t="s">
        <v>197</v>
      </c>
      <c r="D92" s="72">
        <v>43136</v>
      </c>
      <c r="E92" s="121" t="s">
        <v>424</v>
      </c>
      <c r="F92" s="122">
        <v>480000</v>
      </c>
      <c r="G92" s="21" t="s">
        <v>302</v>
      </c>
      <c r="H92" s="19">
        <v>20</v>
      </c>
      <c r="I92" s="21" t="s">
        <v>205</v>
      </c>
      <c r="J92" s="34" t="s">
        <v>207</v>
      </c>
    </row>
    <row r="93" spans="1:12" ht="22.5" customHeight="1">
      <c r="A93" s="80">
        <v>91</v>
      </c>
      <c r="B93" s="21" t="s">
        <v>416</v>
      </c>
      <c r="C93" s="21" t="s">
        <v>197</v>
      </c>
      <c r="D93" s="20">
        <v>43138</v>
      </c>
      <c r="E93" s="121" t="s">
        <v>425</v>
      </c>
      <c r="F93" s="122">
        <v>491800</v>
      </c>
      <c r="G93" s="21" t="s">
        <v>337</v>
      </c>
      <c r="H93" s="103"/>
      <c r="I93" s="21" t="s">
        <v>205</v>
      </c>
      <c r="J93" s="34" t="s">
        <v>213</v>
      </c>
    </row>
    <row r="94" spans="1:12" ht="22.5" customHeight="1">
      <c r="A94" s="33">
        <v>92</v>
      </c>
      <c r="B94" s="21" t="s">
        <v>416</v>
      </c>
      <c r="C94" s="21" t="s">
        <v>197</v>
      </c>
      <c r="D94" s="20">
        <v>43139</v>
      </c>
      <c r="E94" s="121" t="s">
        <v>419</v>
      </c>
      <c r="F94" s="122">
        <v>208000</v>
      </c>
      <c r="G94" s="21" t="s">
        <v>426</v>
      </c>
      <c r="H94" s="103"/>
      <c r="I94" s="21" t="s">
        <v>205</v>
      </c>
      <c r="J94" s="34" t="s">
        <v>213</v>
      </c>
    </row>
    <row r="95" spans="1:12" ht="22.5" customHeight="1">
      <c r="A95" s="80">
        <v>93</v>
      </c>
      <c r="B95" s="21" t="s">
        <v>416</v>
      </c>
      <c r="C95" s="21" t="s">
        <v>197</v>
      </c>
      <c r="D95" s="20">
        <v>43139</v>
      </c>
      <c r="E95" s="121" t="s">
        <v>427</v>
      </c>
      <c r="F95" s="122">
        <v>375000</v>
      </c>
      <c r="G95" s="21" t="s">
        <v>423</v>
      </c>
      <c r="H95" s="24">
        <v>15</v>
      </c>
      <c r="I95" s="21" t="s">
        <v>205</v>
      </c>
      <c r="J95" s="34" t="s">
        <v>207</v>
      </c>
    </row>
    <row r="96" spans="1:12" ht="22.5" customHeight="1">
      <c r="A96" s="33">
        <v>94</v>
      </c>
      <c r="B96" s="21" t="s">
        <v>416</v>
      </c>
      <c r="C96" s="21" t="s">
        <v>197</v>
      </c>
      <c r="D96" s="20">
        <v>43143</v>
      </c>
      <c r="E96" s="121" t="s">
        <v>428</v>
      </c>
      <c r="F96" s="122">
        <v>299000</v>
      </c>
      <c r="G96" s="21" t="s">
        <v>429</v>
      </c>
      <c r="H96" s="24">
        <v>14</v>
      </c>
      <c r="I96" s="21" t="s">
        <v>205</v>
      </c>
      <c r="J96" s="34" t="s">
        <v>207</v>
      </c>
      <c r="L96" s="65"/>
    </row>
    <row r="97" spans="1:10" ht="22.5" customHeight="1">
      <c r="A97" s="80">
        <v>95</v>
      </c>
      <c r="B97" s="21" t="s">
        <v>416</v>
      </c>
      <c r="C97" s="21" t="s">
        <v>197</v>
      </c>
      <c r="D97" s="20">
        <v>43152</v>
      </c>
      <c r="E97" s="121" t="s">
        <v>421</v>
      </c>
      <c r="F97" s="122">
        <v>161000</v>
      </c>
      <c r="G97" s="21" t="s">
        <v>248</v>
      </c>
      <c r="H97" s="24">
        <v>10</v>
      </c>
      <c r="I97" s="21" t="s">
        <v>205</v>
      </c>
      <c r="J97" s="34" t="s">
        <v>207</v>
      </c>
    </row>
    <row r="98" spans="1:10" ht="22.5" customHeight="1">
      <c r="A98" s="33">
        <v>96</v>
      </c>
      <c r="B98" s="21" t="s">
        <v>416</v>
      </c>
      <c r="C98" s="21" t="s">
        <v>197</v>
      </c>
      <c r="D98" s="20">
        <v>43153</v>
      </c>
      <c r="E98" s="121" t="s">
        <v>430</v>
      </c>
      <c r="F98" s="122">
        <v>60000</v>
      </c>
      <c r="G98" s="21" t="s">
        <v>274</v>
      </c>
      <c r="H98" s="24"/>
      <c r="I98" s="21" t="s">
        <v>205</v>
      </c>
      <c r="J98" s="34" t="s">
        <v>213</v>
      </c>
    </row>
    <row r="99" spans="1:10" ht="22.5" customHeight="1">
      <c r="A99" s="80">
        <v>97</v>
      </c>
      <c r="B99" s="21" t="s">
        <v>416</v>
      </c>
      <c r="C99" s="21" t="s">
        <v>197</v>
      </c>
      <c r="D99" s="20">
        <v>43154</v>
      </c>
      <c r="E99" s="121" t="s">
        <v>431</v>
      </c>
      <c r="F99" s="122">
        <v>189000</v>
      </c>
      <c r="G99" s="21" t="s">
        <v>432</v>
      </c>
      <c r="H99" s="24">
        <v>10</v>
      </c>
      <c r="I99" s="21" t="s">
        <v>205</v>
      </c>
      <c r="J99" s="34" t="s">
        <v>207</v>
      </c>
    </row>
    <row r="100" spans="1:10" ht="22.5" customHeight="1">
      <c r="A100" s="33">
        <v>98</v>
      </c>
      <c r="B100" s="21" t="s">
        <v>416</v>
      </c>
      <c r="C100" s="21" t="s">
        <v>197</v>
      </c>
      <c r="D100" s="20">
        <v>43159</v>
      </c>
      <c r="E100" s="121" t="s">
        <v>433</v>
      </c>
      <c r="F100" s="122">
        <v>90000</v>
      </c>
      <c r="G100" s="21" t="s">
        <v>434</v>
      </c>
      <c r="H100" s="24"/>
      <c r="I100" s="21" t="s">
        <v>205</v>
      </c>
      <c r="J100" s="34" t="s">
        <v>213</v>
      </c>
    </row>
    <row r="101" spans="1:10" ht="22.5" customHeight="1">
      <c r="A101" s="80">
        <v>99</v>
      </c>
      <c r="B101" s="21" t="s">
        <v>36</v>
      </c>
      <c r="C101" s="21" t="s">
        <v>209</v>
      </c>
      <c r="D101" s="112">
        <v>43132</v>
      </c>
      <c r="E101" s="84" t="s">
        <v>435</v>
      </c>
      <c r="F101" s="113">
        <v>352000</v>
      </c>
      <c r="G101" s="73" t="s">
        <v>436</v>
      </c>
      <c r="H101" s="114">
        <v>24</v>
      </c>
      <c r="I101" s="21" t="s">
        <v>205</v>
      </c>
      <c r="J101" s="34" t="s">
        <v>207</v>
      </c>
    </row>
    <row r="102" spans="1:10" ht="22.5" customHeight="1">
      <c r="A102" s="33">
        <v>100</v>
      </c>
      <c r="B102" s="21" t="s">
        <v>36</v>
      </c>
      <c r="C102" s="21" t="s">
        <v>209</v>
      </c>
      <c r="D102" s="112">
        <v>43133</v>
      </c>
      <c r="E102" s="84" t="s">
        <v>437</v>
      </c>
      <c r="F102" s="113">
        <v>384000</v>
      </c>
      <c r="G102" s="73" t="s">
        <v>438</v>
      </c>
      <c r="H102" s="114">
        <v>26</v>
      </c>
      <c r="I102" s="21" t="s">
        <v>205</v>
      </c>
      <c r="J102" s="34" t="s">
        <v>207</v>
      </c>
    </row>
    <row r="103" spans="1:10" ht="22.5" customHeight="1">
      <c r="A103" s="80">
        <v>101</v>
      </c>
      <c r="B103" s="21" t="s">
        <v>36</v>
      </c>
      <c r="C103" s="21" t="s">
        <v>209</v>
      </c>
      <c r="D103" s="112">
        <v>43133</v>
      </c>
      <c r="E103" s="84" t="s">
        <v>439</v>
      </c>
      <c r="F103" s="113">
        <v>38000</v>
      </c>
      <c r="G103" s="73" t="s">
        <v>440</v>
      </c>
      <c r="H103" s="114">
        <v>4</v>
      </c>
      <c r="I103" s="21" t="s">
        <v>205</v>
      </c>
      <c r="J103" s="34" t="s">
        <v>207</v>
      </c>
    </row>
    <row r="104" spans="1:10" ht="22.5" customHeight="1">
      <c r="A104" s="33">
        <v>102</v>
      </c>
      <c r="B104" s="21" t="s">
        <v>36</v>
      </c>
      <c r="C104" s="21" t="s">
        <v>209</v>
      </c>
      <c r="D104" s="112">
        <v>43134</v>
      </c>
      <c r="E104" s="84" t="s">
        <v>441</v>
      </c>
      <c r="F104" s="113">
        <v>72000</v>
      </c>
      <c r="G104" s="73" t="s">
        <v>442</v>
      </c>
      <c r="H104" s="114">
        <v>7</v>
      </c>
      <c r="I104" s="21" t="s">
        <v>205</v>
      </c>
      <c r="J104" s="34" t="s">
        <v>207</v>
      </c>
    </row>
    <row r="105" spans="1:10" ht="22.5" customHeight="1">
      <c r="A105" s="80">
        <v>103</v>
      </c>
      <c r="B105" s="21" t="s">
        <v>36</v>
      </c>
      <c r="C105" s="21" t="s">
        <v>209</v>
      </c>
      <c r="D105" s="115">
        <v>43135</v>
      </c>
      <c r="E105" s="84" t="s">
        <v>443</v>
      </c>
      <c r="F105" s="113">
        <v>48000</v>
      </c>
      <c r="G105" s="73" t="s">
        <v>444</v>
      </c>
      <c r="H105" s="114">
        <v>6</v>
      </c>
      <c r="I105" s="21" t="s">
        <v>205</v>
      </c>
      <c r="J105" s="34" t="s">
        <v>207</v>
      </c>
    </row>
    <row r="106" spans="1:10" ht="22.5" customHeight="1">
      <c r="A106" s="33">
        <v>104</v>
      </c>
      <c r="B106" s="21" t="s">
        <v>36</v>
      </c>
      <c r="C106" s="21" t="s">
        <v>209</v>
      </c>
      <c r="D106" s="115">
        <v>43136</v>
      </c>
      <c r="E106" s="84" t="s">
        <v>445</v>
      </c>
      <c r="F106" s="113">
        <v>320000</v>
      </c>
      <c r="G106" s="73" t="s">
        <v>446</v>
      </c>
      <c r="H106" s="114">
        <v>17</v>
      </c>
      <c r="I106" s="21" t="s">
        <v>205</v>
      </c>
      <c r="J106" s="34" t="s">
        <v>207</v>
      </c>
    </row>
    <row r="107" spans="1:10" ht="22.5" customHeight="1">
      <c r="A107" s="80">
        <v>105</v>
      </c>
      <c r="B107" s="21" t="s">
        <v>36</v>
      </c>
      <c r="C107" s="21" t="s">
        <v>209</v>
      </c>
      <c r="D107" s="115">
        <v>43136</v>
      </c>
      <c r="E107" s="84" t="s">
        <v>447</v>
      </c>
      <c r="F107" s="113">
        <v>447000</v>
      </c>
      <c r="G107" s="73" t="s">
        <v>448</v>
      </c>
      <c r="H107" s="114">
        <v>28</v>
      </c>
      <c r="I107" s="21" t="s">
        <v>205</v>
      </c>
      <c r="J107" s="34" t="s">
        <v>207</v>
      </c>
    </row>
    <row r="108" spans="1:10" ht="22.5" customHeight="1">
      <c r="A108" s="33">
        <v>106</v>
      </c>
      <c r="B108" s="21" t="s">
        <v>36</v>
      </c>
      <c r="C108" s="21" t="s">
        <v>209</v>
      </c>
      <c r="D108" s="115">
        <v>43136</v>
      </c>
      <c r="E108" s="84" t="s">
        <v>449</v>
      </c>
      <c r="F108" s="113">
        <v>455000</v>
      </c>
      <c r="G108" s="73" t="s">
        <v>450</v>
      </c>
      <c r="H108" s="114">
        <v>30</v>
      </c>
      <c r="I108" s="21" t="s">
        <v>205</v>
      </c>
      <c r="J108" s="34" t="s">
        <v>207</v>
      </c>
    </row>
    <row r="109" spans="1:10" ht="22.5" customHeight="1">
      <c r="A109" s="80">
        <v>107</v>
      </c>
      <c r="B109" s="21" t="s">
        <v>36</v>
      </c>
      <c r="C109" s="21" t="s">
        <v>209</v>
      </c>
      <c r="D109" s="115">
        <v>43136</v>
      </c>
      <c r="E109" s="84" t="s">
        <v>451</v>
      </c>
      <c r="F109" s="113">
        <v>475000</v>
      </c>
      <c r="G109" s="73" t="s">
        <v>452</v>
      </c>
      <c r="H109" s="114">
        <v>30</v>
      </c>
      <c r="I109" s="21" t="s">
        <v>205</v>
      </c>
      <c r="J109" s="34" t="s">
        <v>207</v>
      </c>
    </row>
    <row r="110" spans="1:10" ht="22.5" customHeight="1">
      <c r="A110" s="33">
        <v>108</v>
      </c>
      <c r="B110" s="21" t="s">
        <v>36</v>
      </c>
      <c r="C110" s="21" t="s">
        <v>209</v>
      </c>
      <c r="D110" s="115">
        <v>43138</v>
      </c>
      <c r="E110" s="84" t="s">
        <v>453</v>
      </c>
      <c r="F110" s="113">
        <v>810000</v>
      </c>
      <c r="G110" s="73" t="s">
        <v>212</v>
      </c>
      <c r="H110" s="114">
        <v>80</v>
      </c>
      <c r="I110" s="21" t="s">
        <v>205</v>
      </c>
      <c r="J110" s="34" t="s">
        <v>213</v>
      </c>
    </row>
    <row r="111" spans="1:10" ht="22.5" customHeight="1">
      <c r="A111" s="80">
        <v>109</v>
      </c>
      <c r="B111" s="21" t="s">
        <v>36</v>
      </c>
      <c r="C111" s="21" t="s">
        <v>209</v>
      </c>
      <c r="D111" s="115">
        <v>43138</v>
      </c>
      <c r="E111" s="84" t="s">
        <v>454</v>
      </c>
      <c r="F111" s="113">
        <v>360000</v>
      </c>
      <c r="G111" s="73" t="s">
        <v>455</v>
      </c>
      <c r="H111" s="114">
        <v>36</v>
      </c>
      <c r="I111" s="21" t="s">
        <v>205</v>
      </c>
      <c r="J111" s="34" t="s">
        <v>207</v>
      </c>
    </row>
    <row r="112" spans="1:10" ht="22.5" customHeight="1">
      <c r="A112" s="33">
        <v>110</v>
      </c>
      <c r="B112" s="21" t="s">
        <v>36</v>
      </c>
      <c r="C112" s="21" t="s">
        <v>209</v>
      </c>
      <c r="D112" s="115">
        <v>43138</v>
      </c>
      <c r="E112" s="84" t="s">
        <v>456</v>
      </c>
      <c r="F112" s="113">
        <v>1500000</v>
      </c>
      <c r="G112" s="73" t="s">
        <v>457</v>
      </c>
      <c r="H112" s="114">
        <v>150</v>
      </c>
      <c r="I112" s="21" t="s">
        <v>205</v>
      </c>
      <c r="J112" s="34" t="s">
        <v>207</v>
      </c>
    </row>
    <row r="113" spans="1:10" ht="22.5" customHeight="1">
      <c r="A113" s="80">
        <v>111</v>
      </c>
      <c r="B113" s="21" t="s">
        <v>36</v>
      </c>
      <c r="C113" s="21" t="s">
        <v>209</v>
      </c>
      <c r="D113" s="115">
        <v>43140</v>
      </c>
      <c r="E113" s="84" t="s">
        <v>458</v>
      </c>
      <c r="F113" s="113">
        <v>72000</v>
      </c>
      <c r="G113" s="73" t="s">
        <v>459</v>
      </c>
      <c r="H113" s="114">
        <v>9</v>
      </c>
      <c r="I113" s="21" t="s">
        <v>205</v>
      </c>
      <c r="J113" s="34" t="s">
        <v>207</v>
      </c>
    </row>
    <row r="114" spans="1:10" ht="22.5" customHeight="1">
      <c r="A114" s="33">
        <v>112</v>
      </c>
      <c r="B114" s="21" t="s">
        <v>36</v>
      </c>
      <c r="C114" s="21" t="s">
        <v>209</v>
      </c>
      <c r="D114" s="115">
        <v>43140</v>
      </c>
      <c r="E114" s="84" t="s">
        <v>460</v>
      </c>
      <c r="F114" s="113">
        <v>356000</v>
      </c>
      <c r="G114" s="73" t="s">
        <v>461</v>
      </c>
      <c r="H114" s="114">
        <v>24</v>
      </c>
      <c r="I114" s="21" t="s">
        <v>205</v>
      </c>
      <c r="J114" s="34" t="s">
        <v>207</v>
      </c>
    </row>
    <row r="115" spans="1:10" ht="22.5" customHeight="1">
      <c r="A115" s="80">
        <v>113</v>
      </c>
      <c r="B115" s="21" t="s">
        <v>36</v>
      </c>
      <c r="C115" s="21" t="s">
        <v>209</v>
      </c>
      <c r="D115" s="112">
        <v>43142</v>
      </c>
      <c r="E115" s="84" t="s">
        <v>462</v>
      </c>
      <c r="F115" s="113">
        <v>242000</v>
      </c>
      <c r="G115" s="73" t="s">
        <v>463</v>
      </c>
      <c r="H115" s="114">
        <v>16</v>
      </c>
      <c r="I115" s="21" t="s">
        <v>205</v>
      </c>
      <c r="J115" s="34" t="s">
        <v>207</v>
      </c>
    </row>
    <row r="116" spans="1:10" ht="22.5" customHeight="1">
      <c r="A116" s="33">
        <v>114</v>
      </c>
      <c r="B116" s="21" t="s">
        <v>36</v>
      </c>
      <c r="C116" s="21" t="s">
        <v>209</v>
      </c>
      <c r="D116" s="115">
        <v>43143</v>
      </c>
      <c r="E116" s="84" t="s">
        <v>464</v>
      </c>
      <c r="F116" s="113">
        <v>67000</v>
      </c>
      <c r="G116" s="73" t="s">
        <v>465</v>
      </c>
      <c r="H116" s="114">
        <v>6</v>
      </c>
      <c r="I116" s="21" t="s">
        <v>205</v>
      </c>
      <c r="J116" s="34" t="s">
        <v>207</v>
      </c>
    </row>
    <row r="117" spans="1:10" ht="22.5" customHeight="1">
      <c r="A117" s="80">
        <v>115</v>
      </c>
      <c r="B117" s="21" t="s">
        <v>36</v>
      </c>
      <c r="C117" s="21" t="s">
        <v>209</v>
      </c>
      <c r="D117" s="115">
        <v>43144</v>
      </c>
      <c r="E117" s="84" t="s">
        <v>466</v>
      </c>
      <c r="F117" s="113">
        <v>65000</v>
      </c>
      <c r="G117" s="73" t="s">
        <v>467</v>
      </c>
      <c r="H117" s="114">
        <v>7</v>
      </c>
      <c r="I117" s="21" t="s">
        <v>205</v>
      </c>
      <c r="J117" s="34" t="s">
        <v>207</v>
      </c>
    </row>
    <row r="118" spans="1:10" ht="22.5" customHeight="1">
      <c r="A118" s="33">
        <v>116</v>
      </c>
      <c r="B118" s="21" t="s">
        <v>36</v>
      </c>
      <c r="C118" s="21" t="s">
        <v>209</v>
      </c>
      <c r="D118" s="115">
        <v>43145</v>
      </c>
      <c r="E118" s="84" t="s">
        <v>468</v>
      </c>
      <c r="F118" s="113">
        <v>274000</v>
      </c>
      <c r="G118" s="73" t="s">
        <v>407</v>
      </c>
      <c r="H118" s="114">
        <v>15</v>
      </c>
      <c r="I118" s="21" t="s">
        <v>205</v>
      </c>
      <c r="J118" s="34" t="s">
        <v>207</v>
      </c>
    </row>
    <row r="119" spans="1:10" ht="22.5" customHeight="1">
      <c r="A119" s="80">
        <v>117</v>
      </c>
      <c r="B119" s="21" t="s">
        <v>36</v>
      </c>
      <c r="C119" s="21" t="s">
        <v>209</v>
      </c>
      <c r="D119" s="115">
        <v>43151</v>
      </c>
      <c r="E119" s="84" t="s">
        <v>469</v>
      </c>
      <c r="F119" s="113">
        <v>800000</v>
      </c>
      <c r="G119" s="73" t="s">
        <v>242</v>
      </c>
      <c r="H119" s="114">
        <v>80</v>
      </c>
      <c r="I119" s="21" t="s">
        <v>205</v>
      </c>
      <c r="J119" s="34" t="s">
        <v>213</v>
      </c>
    </row>
    <row r="120" spans="1:10" ht="22.5" customHeight="1">
      <c r="A120" s="33">
        <v>118</v>
      </c>
      <c r="B120" s="21" t="s">
        <v>36</v>
      </c>
      <c r="C120" s="21" t="s">
        <v>209</v>
      </c>
      <c r="D120" s="115">
        <v>43152</v>
      </c>
      <c r="E120" s="84" t="s">
        <v>470</v>
      </c>
      <c r="F120" s="113">
        <v>60000</v>
      </c>
      <c r="G120" s="73" t="s">
        <v>471</v>
      </c>
      <c r="H120" s="114">
        <v>6</v>
      </c>
      <c r="I120" s="21" t="s">
        <v>205</v>
      </c>
      <c r="J120" s="34" t="s">
        <v>207</v>
      </c>
    </row>
    <row r="121" spans="1:10" ht="22.5" customHeight="1">
      <c r="A121" s="80">
        <v>119</v>
      </c>
      <c r="B121" s="21" t="s">
        <v>36</v>
      </c>
      <c r="C121" s="21" t="s">
        <v>209</v>
      </c>
      <c r="D121" s="112">
        <v>43156</v>
      </c>
      <c r="E121" s="84" t="s">
        <v>472</v>
      </c>
      <c r="F121" s="113">
        <v>20000</v>
      </c>
      <c r="G121" s="73" t="s">
        <v>473</v>
      </c>
      <c r="H121" s="114">
        <v>3</v>
      </c>
      <c r="I121" s="21" t="s">
        <v>205</v>
      </c>
      <c r="J121" s="34" t="s">
        <v>207</v>
      </c>
    </row>
    <row r="122" spans="1:10" ht="22.5" customHeight="1">
      <c r="A122" s="33">
        <v>120</v>
      </c>
      <c r="B122" s="21" t="s">
        <v>36</v>
      </c>
      <c r="C122" s="21" t="s">
        <v>209</v>
      </c>
      <c r="D122" s="115">
        <v>43159</v>
      </c>
      <c r="E122" s="84" t="s">
        <v>474</v>
      </c>
      <c r="F122" s="113">
        <v>133000</v>
      </c>
      <c r="G122" s="73" t="s">
        <v>475</v>
      </c>
      <c r="H122" s="114">
        <v>16</v>
      </c>
      <c r="I122" s="21" t="s">
        <v>205</v>
      </c>
      <c r="J122" s="34" t="s">
        <v>207</v>
      </c>
    </row>
    <row r="123" spans="1:10" ht="22.5" customHeight="1">
      <c r="A123" s="80">
        <v>121</v>
      </c>
      <c r="B123" s="21" t="s">
        <v>36</v>
      </c>
      <c r="C123" s="21" t="s">
        <v>197</v>
      </c>
      <c r="D123" s="112">
        <v>43134</v>
      </c>
      <c r="E123" s="84" t="s">
        <v>476</v>
      </c>
      <c r="F123" s="113">
        <v>166000</v>
      </c>
      <c r="G123" s="73" t="s">
        <v>477</v>
      </c>
      <c r="H123" s="114">
        <v>6</v>
      </c>
      <c r="I123" s="21" t="s">
        <v>205</v>
      </c>
      <c r="J123" s="34" t="s">
        <v>207</v>
      </c>
    </row>
    <row r="124" spans="1:10" ht="22.5" customHeight="1">
      <c r="A124" s="33">
        <v>122</v>
      </c>
      <c r="B124" s="21" t="s">
        <v>36</v>
      </c>
      <c r="C124" s="21" t="s">
        <v>197</v>
      </c>
      <c r="D124" s="115">
        <v>43136</v>
      </c>
      <c r="E124" s="84" t="s">
        <v>478</v>
      </c>
      <c r="F124" s="113">
        <v>180000</v>
      </c>
      <c r="G124" s="73" t="s">
        <v>479</v>
      </c>
      <c r="H124" s="114">
        <v>6</v>
      </c>
      <c r="I124" s="21" t="s">
        <v>205</v>
      </c>
      <c r="J124" s="34" t="s">
        <v>213</v>
      </c>
    </row>
    <row r="125" spans="1:10" ht="22.5" customHeight="1">
      <c r="A125" s="80">
        <v>123</v>
      </c>
      <c r="B125" s="21" t="s">
        <v>36</v>
      </c>
      <c r="C125" s="21" t="s">
        <v>197</v>
      </c>
      <c r="D125" s="115">
        <v>43137</v>
      </c>
      <c r="E125" s="84" t="s">
        <v>480</v>
      </c>
      <c r="F125" s="113">
        <v>364000</v>
      </c>
      <c r="G125" s="73" t="s">
        <v>481</v>
      </c>
      <c r="H125" s="114">
        <v>13</v>
      </c>
      <c r="I125" s="21" t="s">
        <v>205</v>
      </c>
      <c r="J125" s="34" t="s">
        <v>207</v>
      </c>
    </row>
    <row r="126" spans="1:10" ht="22.5" customHeight="1">
      <c r="A126" s="33">
        <v>124</v>
      </c>
      <c r="B126" s="21" t="s">
        <v>36</v>
      </c>
      <c r="C126" s="21" t="s">
        <v>197</v>
      </c>
      <c r="D126" s="115">
        <v>43138</v>
      </c>
      <c r="E126" s="84" t="s">
        <v>482</v>
      </c>
      <c r="F126" s="113">
        <v>484000</v>
      </c>
      <c r="G126" s="73" t="s">
        <v>483</v>
      </c>
      <c r="H126" s="114">
        <v>34</v>
      </c>
      <c r="I126" s="21" t="s">
        <v>205</v>
      </c>
      <c r="J126" s="34" t="s">
        <v>207</v>
      </c>
    </row>
    <row r="127" spans="1:10" ht="22.5" customHeight="1">
      <c r="A127" s="80">
        <v>125</v>
      </c>
      <c r="B127" s="21" t="s">
        <v>36</v>
      </c>
      <c r="C127" s="21" t="s">
        <v>197</v>
      </c>
      <c r="D127" s="115">
        <v>43138</v>
      </c>
      <c r="E127" s="84" t="s">
        <v>484</v>
      </c>
      <c r="F127" s="113">
        <v>1140000</v>
      </c>
      <c r="G127" s="73" t="s">
        <v>485</v>
      </c>
      <c r="H127" s="114">
        <v>38</v>
      </c>
      <c r="I127" s="21" t="s">
        <v>205</v>
      </c>
      <c r="J127" s="34" t="s">
        <v>213</v>
      </c>
    </row>
    <row r="128" spans="1:10" ht="22.5" customHeight="1">
      <c r="A128" s="33">
        <v>126</v>
      </c>
      <c r="B128" s="21" t="s">
        <v>36</v>
      </c>
      <c r="C128" s="21" t="s">
        <v>197</v>
      </c>
      <c r="D128" s="115">
        <v>43139</v>
      </c>
      <c r="E128" s="84" t="s">
        <v>486</v>
      </c>
      <c r="F128" s="113">
        <v>208000</v>
      </c>
      <c r="G128" s="73" t="s">
        <v>248</v>
      </c>
      <c r="H128" s="114">
        <v>13</v>
      </c>
      <c r="I128" s="21" t="s">
        <v>205</v>
      </c>
      <c r="J128" s="34" t="s">
        <v>207</v>
      </c>
    </row>
    <row r="129" spans="1:10" ht="22.5" customHeight="1">
      <c r="A129" s="80">
        <v>127</v>
      </c>
      <c r="B129" s="21" t="s">
        <v>36</v>
      </c>
      <c r="C129" s="21" t="s">
        <v>197</v>
      </c>
      <c r="D129" s="115">
        <v>43139</v>
      </c>
      <c r="E129" s="84" t="s">
        <v>487</v>
      </c>
      <c r="F129" s="113">
        <v>104000</v>
      </c>
      <c r="G129" s="73" t="s">
        <v>488</v>
      </c>
      <c r="H129" s="114">
        <v>13</v>
      </c>
      <c r="I129" s="21" t="s">
        <v>205</v>
      </c>
      <c r="J129" s="34" t="s">
        <v>207</v>
      </c>
    </row>
    <row r="130" spans="1:10" ht="22.5" customHeight="1">
      <c r="A130" s="33">
        <v>128</v>
      </c>
      <c r="B130" s="21" t="s">
        <v>36</v>
      </c>
      <c r="C130" s="21" t="s">
        <v>197</v>
      </c>
      <c r="D130" s="112">
        <v>43142</v>
      </c>
      <c r="E130" s="84" t="s">
        <v>478</v>
      </c>
      <c r="F130" s="113">
        <v>145000</v>
      </c>
      <c r="G130" s="73" t="s">
        <v>489</v>
      </c>
      <c r="H130" s="114">
        <v>15</v>
      </c>
      <c r="I130" s="21" t="s">
        <v>205</v>
      </c>
      <c r="J130" s="34" t="s">
        <v>213</v>
      </c>
    </row>
    <row r="131" spans="1:10" ht="22.5" customHeight="1">
      <c r="A131" s="80">
        <v>129</v>
      </c>
      <c r="B131" s="21" t="s">
        <v>36</v>
      </c>
      <c r="C131" s="21" t="s">
        <v>197</v>
      </c>
      <c r="D131" s="115">
        <v>43143</v>
      </c>
      <c r="E131" s="84" t="s">
        <v>490</v>
      </c>
      <c r="F131" s="113">
        <v>480000</v>
      </c>
      <c r="G131" s="73" t="s">
        <v>491</v>
      </c>
      <c r="H131" s="114">
        <v>18</v>
      </c>
      <c r="I131" s="21" t="s">
        <v>205</v>
      </c>
      <c r="J131" s="34" t="s">
        <v>207</v>
      </c>
    </row>
    <row r="132" spans="1:10" ht="22.5" customHeight="1">
      <c r="A132" s="33">
        <v>130</v>
      </c>
      <c r="B132" s="21" t="s">
        <v>36</v>
      </c>
      <c r="C132" s="21" t="s">
        <v>197</v>
      </c>
      <c r="D132" s="115">
        <v>43143</v>
      </c>
      <c r="E132" s="84" t="s">
        <v>492</v>
      </c>
      <c r="F132" s="113">
        <v>130500</v>
      </c>
      <c r="G132" s="73" t="s">
        <v>493</v>
      </c>
      <c r="H132" s="114">
        <v>8</v>
      </c>
      <c r="I132" s="21" t="s">
        <v>205</v>
      </c>
      <c r="J132" s="34" t="s">
        <v>213</v>
      </c>
    </row>
    <row r="133" spans="1:10" ht="22.5" customHeight="1">
      <c r="A133" s="80">
        <v>131</v>
      </c>
      <c r="B133" s="21" t="s">
        <v>36</v>
      </c>
      <c r="C133" s="21" t="s">
        <v>197</v>
      </c>
      <c r="D133" s="115">
        <v>43143</v>
      </c>
      <c r="E133" s="84" t="s">
        <v>494</v>
      </c>
      <c r="F133" s="113">
        <v>391000</v>
      </c>
      <c r="G133" s="73" t="s">
        <v>495</v>
      </c>
      <c r="H133" s="114">
        <v>14</v>
      </c>
      <c r="I133" s="21" t="s">
        <v>205</v>
      </c>
      <c r="J133" s="34" t="s">
        <v>207</v>
      </c>
    </row>
    <row r="134" spans="1:10" ht="22.5" customHeight="1">
      <c r="A134" s="33">
        <v>132</v>
      </c>
      <c r="B134" s="21" t="s">
        <v>36</v>
      </c>
      <c r="C134" s="21" t="s">
        <v>197</v>
      </c>
      <c r="D134" s="115">
        <v>43144</v>
      </c>
      <c r="E134" s="84" t="s">
        <v>496</v>
      </c>
      <c r="F134" s="113">
        <v>1392000</v>
      </c>
      <c r="G134" s="73" t="s">
        <v>497</v>
      </c>
      <c r="H134" s="114">
        <v>116</v>
      </c>
      <c r="I134" s="21" t="s">
        <v>205</v>
      </c>
      <c r="J134" s="34" t="s">
        <v>213</v>
      </c>
    </row>
    <row r="135" spans="1:10" ht="22.5" customHeight="1">
      <c r="A135" s="80">
        <v>133</v>
      </c>
      <c r="B135" s="21" t="s">
        <v>36</v>
      </c>
      <c r="C135" s="21" t="s">
        <v>197</v>
      </c>
      <c r="D135" s="115">
        <v>43144</v>
      </c>
      <c r="E135" s="84" t="s">
        <v>498</v>
      </c>
      <c r="F135" s="113">
        <v>430000</v>
      </c>
      <c r="G135" s="73" t="s">
        <v>499</v>
      </c>
      <c r="H135" s="114">
        <v>15</v>
      </c>
      <c r="I135" s="21" t="s">
        <v>205</v>
      </c>
      <c r="J135" s="34" t="s">
        <v>207</v>
      </c>
    </row>
    <row r="136" spans="1:10" ht="22.5" customHeight="1">
      <c r="A136" s="33">
        <v>134</v>
      </c>
      <c r="B136" s="21" t="s">
        <v>36</v>
      </c>
      <c r="C136" s="21" t="s">
        <v>197</v>
      </c>
      <c r="D136" s="115">
        <v>43144</v>
      </c>
      <c r="E136" s="84" t="s">
        <v>480</v>
      </c>
      <c r="F136" s="113">
        <v>390000</v>
      </c>
      <c r="G136" s="73" t="s">
        <v>500</v>
      </c>
      <c r="H136" s="114">
        <v>13</v>
      </c>
      <c r="I136" s="21" t="s">
        <v>205</v>
      </c>
      <c r="J136" s="34" t="s">
        <v>207</v>
      </c>
    </row>
    <row r="137" spans="1:10" ht="22.5" customHeight="1">
      <c r="A137" s="80">
        <v>135</v>
      </c>
      <c r="B137" s="21" t="s">
        <v>36</v>
      </c>
      <c r="C137" s="21" t="s">
        <v>197</v>
      </c>
      <c r="D137" s="115">
        <v>43144</v>
      </c>
      <c r="E137" s="84" t="s">
        <v>501</v>
      </c>
      <c r="F137" s="113">
        <v>376660</v>
      </c>
      <c r="G137" s="73" t="s">
        <v>216</v>
      </c>
      <c r="H137" s="114">
        <v>13</v>
      </c>
      <c r="I137" s="21" t="s">
        <v>205</v>
      </c>
      <c r="J137" s="34" t="s">
        <v>207</v>
      </c>
    </row>
    <row r="138" spans="1:10" ht="22.5" customHeight="1">
      <c r="A138" s="33">
        <v>136</v>
      </c>
      <c r="B138" s="21" t="s">
        <v>36</v>
      </c>
      <c r="C138" s="21" t="s">
        <v>197</v>
      </c>
      <c r="D138" s="115">
        <v>43145</v>
      </c>
      <c r="E138" s="84" t="s">
        <v>502</v>
      </c>
      <c r="F138" s="113">
        <v>1046700</v>
      </c>
      <c r="G138" s="73" t="s">
        <v>503</v>
      </c>
      <c r="H138" s="114">
        <v>0</v>
      </c>
      <c r="I138" s="21" t="s">
        <v>205</v>
      </c>
      <c r="J138" s="34" t="s">
        <v>213</v>
      </c>
    </row>
    <row r="139" spans="1:10" ht="22.5" customHeight="1">
      <c r="A139" s="80">
        <v>137</v>
      </c>
      <c r="B139" s="21" t="s">
        <v>36</v>
      </c>
      <c r="C139" s="21" t="s">
        <v>197</v>
      </c>
      <c r="D139" s="115">
        <v>43145</v>
      </c>
      <c r="E139" s="84" t="s">
        <v>504</v>
      </c>
      <c r="F139" s="113">
        <v>333000</v>
      </c>
      <c r="G139" s="73" t="s">
        <v>505</v>
      </c>
      <c r="H139" s="114">
        <v>30</v>
      </c>
      <c r="I139" s="21" t="s">
        <v>205</v>
      </c>
      <c r="J139" s="34" t="s">
        <v>213</v>
      </c>
    </row>
    <row r="140" spans="1:10" ht="22.5" customHeight="1">
      <c r="A140" s="33">
        <v>138</v>
      </c>
      <c r="B140" s="21" t="s">
        <v>36</v>
      </c>
      <c r="C140" s="21" t="s">
        <v>197</v>
      </c>
      <c r="D140" s="115">
        <v>43145</v>
      </c>
      <c r="E140" s="84" t="s">
        <v>506</v>
      </c>
      <c r="F140" s="113">
        <v>25000</v>
      </c>
      <c r="G140" s="73" t="s">
        <v>507</v>
      </c>
      <c r="H140" s="114">
        <v>1</v>
      </c>
      <c r="I140" s="21" t="s">
        <v>205</v>
      </c>
      <c r="J140" s="34" t="s">
        <v>213</v>
      </c>
    </row>
    <row r="141" spans="1:10" ht="22.5" customHeight="1">
      <c r="A141" s="80">
        <v>139</v>
      </c>
      <c r="B141" s="21" t="s">
        <v>36</v>
      </c>
      <c r="C141" s="21" t="s">
        <v>197</v>
      </c>
      <c r="D141" s="115">
        <v>43150</v>
      </c>
      <c r="E141" s="84" t="s">
        <v>508</v>
      </c>
      <c r="F141" s="113">
        <v>450000</v>
      </c>
      <c r="G141" s="73" t="s">
        <v>509</v>
      </c>
      <c r="H141" s="114">
        <v>16</v>
      </c>
      <c r="I141" s="21" t="s">
        <v>205</v>
      </c>
      <c r="J141" s="34" t="s">
        <v>207</v>
      </c>
    </row>
    <row r="142" spans="1:10" ht="22.5" customHeight="1">
      <c r="A142" s="33">
        <v>140</v>
      </c>
      <c r="B142" s="21" t="s">
        <v>36</v>
      </c>
      <c r="C142" s="21" t="s">
        <v>197</v>
      </c>
      <c r="D142" s="115">
        <v>43151</v>
      </c>
      <c r="E142" s="84" t="s">
        <v>510</v>
      </c>
      <c r="F142" s="113">
        <v>36600</v>
      </c>
      <c r="G142" s="73" t="s">
        <v>511</v>
      </c>
      <c r="H142" s="114">
        <v>6</v>
      </c>
      <c r="I142" s="21" t="s">
        <v>205</v>
      </c>
      <c r="J142" s="34" t="s">
        <v>207</v>
      </c>
    </row>
    <row r="143" spans="1:10" ht="22.5" customHeight="1">
      <c r="A143" s="80">
        <v>141</v>
      </c>
      <c r="B143" s="21" t="s">
        <v>36</v>
      </c>
      <c r="C143" s="21" t="s">
        <v>197</v>
      </c>
      <c r="D143" s="115">
        <v>43151</v>
      </c>
      <c r="E143" s="84" t="s">
        <v>512</v>
      </c>
      <c r="F143" s="113">
        <v>56000</v>
      </c>
      <c r="G143" s="73" t="s">
        <v>513</v>
      </c>
      <c r="H143" s="114">
        <v>4</v>
      </c>
      <c r="I143" s="21" t="s">
        <v>205</v>
      </c>
      <c r="J143" s="34" t="s">
        <v>207</v>
      </c>
    </row>
    <row r="144" spans="1:10" ht="22.5" customHeight="1">
      <c r="A144" s="33">
        <v>142</v>
      </c>
      <c r="B144" s="21" t="s">
        <v>36</v>
      </c>
      <c r="C144" s="21" t="s">
        <v>197</v>
      </c>
      <c r="D144" s="115">
        <v>43151</v>
      </c>
      <c r="E144" s="84" t="s">
        <v>514</v>
      </c>
      <c r="F144" s="113">
        <v>112000</v>
      </c>
      <c r="G144" s="73" t="s">
        <v>515</v>
      </c>
      <c r="H144" s="114">
        <v>6</v>
      </c>
      <c r="I144" s="21" t="s">
        <v>205</v>
      </c>
      <c r="J144" s="34" t="s">
        <v>213</v>
      </c>
    </row>
    <row r="145" spans="1:12" ht="22.5" customHeight="1">
      <c r="A145" s="80">
        <v>143</v>
      </c>
      <c r="B145" s="21" t="s">
        <v>36</v>
      </c>
      <c r="C145" s="21" t="s">
        <v>197</v>
      </c>
      <c r="D145" s="115">
        <v>43154</v>
      </c>
      <c r="E145" s="84" t="s">
        <v>516</v>
      </c>
      <c r="F145" s="113">
        <v>188000</v>
      </c>
      <c r="G145" s="73" t="s">
        <v>517</v>
      </c>
      <c r="H145" s="114">
        <v>7</v>
      </c>
      <c r="I145" s="21" t="s">
        <v>205</v>
      </c>
      <c r="J145" s="34" t="s">
        <v>207</v>
      </c>
    </row>
    <row r="146" spans="1:12" ht="22.5" customHeight="1">
      <c r="A146" s="33">
        <v>144</v>
      </c>
      <c r="B146" s="21" t="s">
        <v>36</v>
      </c>
      <c r="C146" s="21" t="s">
        <v>197</v>
      </c>
      <c r="D146" s="112">
        <v>43156</v>
      </c>
      <c r="E146" s="84" t="s">
        <v>518</v>
      </c>
      <c r="F146" s="113">
        <v>482500</v>
      </c>
      <c r="G146" s="73" t="s">
        <v>519</v>
      </c>
      <c r="H146" s="114">
        <v>15</v>
      </c>
      <c r="I146" s="21" t="s">
        <v>205</v>
      </c>
      <c r="J146" s="34" t="s">
        <v>213</v>
      </c>
    </row>
    <row r="147" spans="1:12" ht="22.5" customHeight="1">
      <c r="A147" s="80">
        <v>145</v>
      </c>
      <c r="B147" s="21" t="s">
        <v>36</v>
      </c>
      <c r="C147" s="21" t="s">
        <v>197</v>
      </c>
      <c r="D147" s="115">
        <v>43157</v>
      </c>
      <c r="E147" s="84" t="s">
        <v>480</v>
      </c>
      <c r="F147" s="113">
        <v>56000</v>
      </c>
      <c r="G147" s="73" t="s">
        <v>520</v>
      </c>
      <c r="H147" s="114">
        <v>4</v>
      </c>
      <c r="I147" s="21" t="s">
        <v>205</v>
      </c>
      <c r="J147" s="34" t="s">
        <v>207</v>
      </c>
    </row>
    <row r="148" spans="1:12" ht="22.5" customHeight="1">
      <c r="A148" s="33">
        <v>146</v>
      </c>
      <c r="B148" s="21" t="s">
        <v>36</v>
      </c>
      <c r="C148" s="21" t="s">
        <v>197</v>
      </c>
      <c r="D148" s="115">
        <v>43158</v>
      </c>
      <c r="E148" s="84" t="s">
        <v>521</v>
      </c>
      <c r="F148" s="113">
        <v>43000</v>
      </c>
      <c r="G148" s="73" t="s">
        <v>288</v>
      </c>
      <c r="H148" s="114">
        <v>6</v>
      </c>
      <c r="I148" s="21" t="s">
        <v>205</v>
      </c>
      <c r="J148" s="34" t="s">
        <v>207</v>
      </c>
    </row>
    <row r="149" spans="1:12" ht="22.5" customHeight="1">
      <c r="A149" s="80">
        <v>147</v>
      </c>
      <c r="B149" s="21" t="s">
        <v>36</v>
      </c>
      <c r="C149" s="21" t="s">
        <v>197</v>
      </c>
      <c r="D149" s="115">
        <v>43159</v>
      </c>
      <c r="E149" s="84" t="s">
        <v>522</v>
      </c>
      <c r="F149" s="113">
        <v>8700</v>
      </c>
      <c r="G149" s="73" t="s">
        <v>523</v>
      </c>
      <c r="H149" s="114">
        <v>2</v>
      </c>
      <c r="I149" s="21" t="s">
        <v>205</v>
      </c>
      <c r="J149" s="34" t="s">
        <v>207</v>
      </c>
    </row>
    <row r="150" spans="1:12" ht="22.5" customHeight="1">
      <c r="A150" s="33">
        <v>148</v>
      </c>
      <c r="B150" s="21" t="s">
        <v>36</v>
      </c>
      <c r="C150" s="21" t="s">
        <v>197</v>
      </c>
      <c r="D150" s="115">
        <v>43159</v>
      </c>
      <c r="E150" s="84" t="s">
        <v>524</v>
      </c>
      <c r="F150" s="113">
        <v>327000</v>
      </c>
      <c r="G150" s="73" t="s">
        <v>525</v>
      </c>
      <c r="H150" s="114">
        <v>18</v>
      </c>
      <c r="I150" s="21" t="s">
        <v>205</v>
      </c>
      <c r="J150" s="34" t="s">
        <v>207</v>
      </c>
    </row>
    <row r="151" spans="1:12" ht="22.5" customHeight="1">
      <c r="A151" s="80">
        <v>149</v>
      </c>
      <c r="B151" s="21" t="s">
        <v>37</v>
      </c>
      <c r="C151" s="21" t="s">
        <v>209</v>
      </c>
      <c r="D151" s="28">
        <v>43132</v>
      </c>
      <c r="E151" s="29" t="s">
        <v>526</v>
      </c>
      <c r="F151" s="30">
        <v>496000</v>
      </c>
      <c r="G151" s="19" t="s">
        <v>389</v>
      </c>
      <c r="H151" s="116">
        <v>20</v>
      </c>
      <c r="I151" s="21" t="s">
        <v>205</v>
      </c>
      <c r="J151" s="34" t="s">
        <v>207</v>
      </c>
      <c r="L151" s="65"/>
    </row>
    <row r="152" spans="1:12" ht="22.5" customHeight="1">
      <c r="A152" s="33">
        <v>150</v>
      </c>
      <c r="B152" s="21" t="s">
        <v>37</v>
      </c>
      <c r="C152" s="21" t="s">
        <v>209</v>
      </c>
      <c r="D152" s="28">
        <v>43132</v>
      </c>
      <c r="E152" s="29" t="s">
        <v>527</v>
      </c>
      <c r="F152" s="30">
        <v>112000</v>
      </c>
      <c r="G152" s="19" t="s">
        <v>528</v>
      </c>
      <c r="H152" s="116">
        <v>12</v>
      </c>
      <c r="I152" s="21" t="s">
        <v>205</v>
      </c>
      <c r="J152" s="34" t="s">
        <v>207</v>
      </c>
    </row>
    <row r="153" spans="1:12" ht="22.5" customHeight="1">
      <c r="A153" s="80">
        <v>151</v>
      </c>
      <c r="B153" s="21" t="s">
        <v>37</v>
      </c>
      <c r="C153" s="21" t="s">
        <v>209</v>
      </c>
      <c r="D153" s="28">
        <v>43133</v>
      </c>
      <c r="E153" s="29" t="s">
        <v>529</v>
      </c>
      <c r="F153" s="30">
        <v>46000</v>
      </c>
      <c r="G153" s="19" t="s">
        <v>530</v>
      </c>
      <c r="H153" s="116">
        <v>3</v>
      </c>
      <c r="I153" s="21" t="s">
        <v>205</v>
      </c>
      <c r="J153" s="34" t="s">
        <v>207</v>
      </c>
    </row>
    <row r="154" spans="1:12" ht="22.5" customHeight="1">
      <c r="A154" s="33">
        <v>152</v>
      </c>
      <c r="B154" s="21" t="s">
        <v>37</v>
      </c>
      <c r="C154" s="21" t="s">
        <v>209</v>
      </c>
      <c r="D154" s="28">
        <v>43133</v>
      </c>
      <c r="E154" s="29" t="s">
        <v>531</v>
      </c>
      <c r="F154" s="30">
        <v>250000</v>
      </c>
      <c r="G154" s="19" t="s">
        <v>337</v>
      </c>
      <c r="H154" s="116">
        <v>8</v>
      </c>
      <c r="I154" s="21" t="s">
        <v>205</v>
      </c>
      <c r="J154" s="34" t="s">
        <v>213</v>
      </c>
    </row>
    <row r="155" spans="1:12" ht="22.5" customHeight="1">
      <c r="A155" s="80">
        <v>153</v>
      </c>
      <c r="B155" s="21" t="s">
        <v>37</v>
      </c>
      <c r="C155" s="21" t="s">
        <v>209</v>
      </c>
      <c r="D155" s="28">
        <v>43136</v>
      </c>
      <c r="E155" s="29" t="s">
        <v>532</v>
      </c>
      <c r="F155" s="30">
        <v>312000</v>
      </c>
      <c r="G155" s="19" t="s">
        <v>248</v>
      </c>
      <c r="H155" s="116">
        <v>25</v>
      </c>
      <c r="I155" s="21" t="s">
        <v>205</v>
      </c>
      <c r="J155" s="34" t="s">
        <v>207</v>
      </c>
    </row>
    <row r="156" spans="1:12" ht="22.5" customHeight="1">
      <c r="A156" s="33">
        <v>154</v>
      </c>
      <c r="B156" s="21" t="s">
        <v>37</v>
      </c>
      <c r="C156" s="21" t="s">
        <v>209</v>
      </c>
      <c r="D156" s="28">
        <v>43137</v>
      </c>
      <c r="E156" s="29" t="s">
        <v>533</v>
      </c>
      <c r="F156" s="30">
        <v>130000</v>
      </c>
      <c r="G156" s="19" t="s">
        <v>534</v>
      </c>
      <c r="H156" s="116">
        <v>11</v>
      </c>
      <c r="I156" s="21" t="s">
        <v>205</v>
      </c>
      <c r="J156" s="34" t="s">
        <v>207</v>
      </c>
    </row>
    <row r="157" spans="1:12" ht="22.5" customHeight="1">
      <c r="A157" s="80">
        <v>155</v>
      </c>
      <c r="B157" s="21" t="s">
        <v>37</v>
      </c>
      <c r="C157" s="21" t="s">
        <v>209</v>
      </c>
      <c r="D157" s="28">
        <v>43137</v>
      </c>
      <c r="E157" s="29" t="s">
        <v>535</v>
      </c>
      <c r="F157" s="30">
        <v>480000</v>
      </c>
      <c r="G157" s="19" t="s">
        <v>536</v>
      </c>
      <c r="H157" s="116">
        <v>18</v>
      </c>
      <c r="I157" s="21" t="s">
        <v>205</v>
      </c>
      <c r="J157" s="34" t="s">
        <v>207</v>
      </c>
    </row>
    <row r="158" spans="1:12" ht="22.5" customHeight="1">
      <c r="A158" s="33">
        <v>156</v>
      </c>
      <c r="B158" s="21" t="s">
        <v>37</v>
      </c>
      <c r="C158" s="21" t="s">
        <v>209</v>
      </c>
      <c r="D158" s="28">
        <v>43138</v>
      </c>
      <c r="E158" s="29" t="s">
        <v>537</v>
      </c>
      <c r="F158" s="30">
        <v>160000</v>
      </c>
      <c r="G158" s="19" t="s">
        <v>302</v>
      </c>
      <c r="H158" s="116">
        <v>7</v>
      </c>
      <c r="I158" s="21" t="s">
        <v>205</v>
      </c>
      <c r="J158" s="34" t="s">
        <v>207</v>
      </c>
    </row>
    <row r="159" spans="1:12" ht="22.5" customHeight="1">
      <c r="A159" s="80">
        <v>157</v>
      </c>
      <c r="B159" s="21" t="s">
        <v>37</v>
      </c>
      <c r="C159" s="21" t="s">
        <v>209</v>
      </c>
      <c r="D159" s="28">
        <v>43138</v>
      </c>
      <c r="E159" s="29" t="s">
        <v>538</v>
      </c>
      <c r="F159" s="30">
        <v>36000</v>
      </c>
      <c r="G159" s="19" t="s">
        <v>539</v>
      </c>
      <c r="H159" s="116">
        <v>4</v>
      </c>
      <c r="I159" s="21" t="s">
        <v>205</v>
      </c>
      <c r="J159" s="34" t="s">
        <v>207</v>
      </c>
    </row>
    <row r="160" spans="1:12" ht="22.5" customHeight="1">
      <c r="A160" s="33">
        <v>158</v>
      </c>
      <c r="B160" s="21" t="s">
        <v>37</v>
      </c>
      <c r="C160" s="21" t="s">
        <v>209</v>
      </c>
      <c r="D160" s="28">
        <v>43140</v>
      </c>
      <c r="E160" s="29" t="s">
        <v>540</v>
      </c>
      <c r="F160" s="30">
        <v>462000</v>
      </c>
      <c r="G160" s="19" t="s">
        <v>541</v>
      </c>
      <c r="H160" s="116">
        <v>22</v>
      </c>
      <c r="I160" s="21" t="s">
        <v>205</v>
      </c>
      <c r="J160" s="34" t="s">
        <v>207</v>
      </c>
    </row>
    <row r="161" spans="1:10" ht="22.5" customHeight="1">
      <c r="A161" s="80">
        <v>159</v>
      </c>
      <c r="B161" s="21" t="s">
        <v>37</v>
      </c>
      <c r="C161" s="21" t="s">
        <v>209</v>
      </c>
      <c r="D161" s="28">
        <v>43141</v>
      </c>
      <c r="E161" s="29" t="s">
        <v>542</v>
      </c>
      <c r="F161" s="30">
        <v>44500</v>
      </c>
      <c r="G161" s="19" t="s">
        <v>530</v>
      </c>
      <c r="H161" s="116">
        <v>3</v>
      </c>
      <c r="I161" s="21" t="s">
        <v>205</v>
      </c>
      <c r="J161" s="34" t="s">
        <v>207</v>
      </c>
    </row>
    <row r="162" spans="1:10" ht="22.5" customHeight="1">
      <c r="A162" s="33">
        <v>160</v>
      </c>
      <c r="B162" s="21" t="s">
        <v>37</v>
      </c>
      <c r="C162" s="21" t="s">
        <v>209</v>
      </c>
      <c r="D162" s="28">
        <v>43143</v>
      </c>
      <c r="E162" s="29" t="s">
        <v>543</v>
      </c>
      <c r="F162" s="30">
        <v>262000</v>
      </c>
      <c r="G162" s="19" t="s">
        <v>389</v>
      </c>
      <c r="H162" s="116">
        <v>14</v>
      </c>
      <c r="I162" s="21" t="s">
        <v>205</v>
      </c>
      <c r="J162" s="34" t="s">
        <v>207</v>
      </c>
    </row>
    <row r="163" spans="1:10" ht="22.5" customHeight="1">
      <c r="A163" s="80">
        <v>161</v>
      </c>
      <c r="B163" s="21" t="s">
        <v>37</v>
      </c>
      <c r="C163" s="21" t="s">
        <v>209</v>
      </c>
      <c r="D163" s="28">
        <v>43145</v>
      </c>
      <c r="E163" s="29" t="s">
        <v>544</v>
      </c>
      <c r="F163" s="30">
        <v>1500000</v>
      </c>
      <c r="G163" s="19" t="s">
        <v>545</v>
      </c>
      <c r="H163" s="116">
        <v>500</v>
      </c>
      <c r="I163" s="21" t="s">
        <v>205</v>
      </c>
      <c r="J163" s="34" t="s">
        <v>207</v>
      </c>
    </row>
    <row r="164" spans="1:10" ht="22.5" customHeight="1">
      <c r="A164" s="33">
        <v>162</v>
      </c>
      <c r="B164" s="21" t="s">
        <v>37</v>
      </c>
      <c r="C164" s="21" t="s">
        <v>209</v>
      </c>
      <c r="D164" s="28">
        <v>43145</v>
      </c>
      <c r="E164" s="29" t="s">
        <v>546</v>
      </c>
      <c r="F164" s="30">
        <v>33000</v>
      </c>
      <c r="G164" s="19" t="s">
        <v>547</v>
      </c>
      <c r="H164" s="116">
        <v>3</v>
      </c>
      <c r="I164" s="21" t="s">
        <v>205</v>
      </c>
      <c r="J164" s="34" t="s">
        <v>207</v>
      </c>
    </row>
    <row r="165" spans="1:10" ht="22.5" customHeight="1">
      <c r="A165" s="80">
        <v>163</v>
      </c>
      <c r="B165" s="21" t="s">
        <v>37</v>
      </c>
      <c r="C165" s="21" t="s">
        <v>209</v>
      </c>
      <c r="D165" s="28">
        <v>43145</v>
      </c>
      <c r="E165" s="29" t="s">
        <v>548</v>
      </c>
      <c r="F165" s="30">
        <v>480000</v>
      </c>
      <c r="G165" s="19" t="s">
        <v>380</v>
      </c>
      <c r="H165" s="116">
        <v>16</v>
      </c>
      <c r="I165" s="21" t="s">
        <v>205</v>
      </c>
      <c r="J165" s="34" t="s">
        <v>213</v>
      </c>
    </row>
    <row r="166" spans="1:10" ht="22.5" customHeight="1">
      <c r="A166" s="33">
        <v>164</v>
      </c>
      <c r="B166" s="21" t="s">
        <v>37</v>
      </c>
      <c r="C166" s="21" t="s">
        <v>209</v>
      </c>
      <c r="D166" s="28">
        <v>43146</v>
      </c>
      <c r="E166" s="29" t="s">
        <v>549</v>
      </c>
      <c r="F166" s="30">
        <v>82400</v>
      </c>
      <c r="G166" s="19" t="s">
        <v>337</v>
      </c>
      <c r="H166" s="116">
        <v>8</v>
      </c>
      <c r="I166" s="21" t="s">
        <v>205</v>
      </c>
      <c r="J166" s="34" t="s">
        <v>213</v>
      </c>
    </row>
    <row r="167" spans="1:10" ht="22.5" customHeight="1">
      <c r="A167" s="80">
        <v>165</v>
      </c>
      <c r="B167" s="21" t="s">
        <v>37</v>
      </c>
      <c r="C167" s="21" t="s">
        <v>209</v>
      </c>
      <c r="D167" s="28">
        <v>43146</v>
      </c>
      <c r="E167" s="29" t="s">
        <v>550</v>
      </c>
      <c r="F167" s="30">
        <v>226000</v>
      </c>
      <c r="G167" s="19" t="s">
        <v>551</v>
      </c>
      <c r="H167" s="116">
        <v>22</v>
      </c>
      <c r="I167" s="21" t="s">
        <v>205</v>
      </c>
      <c r="J167" s="34" t="s">
        <v>207</v>
      </c>
    </row>
    <row r="168" spans="1:10" ht="22.5" customHeight="1">
      <c r="A168" s="33">
        <v>166</v>
      </c>
      <c r="B168" s="21" t="s">
        <v>37</v>
      </c>
      <c r="C168" s="21" t="s">
        <v>209</v>
      </c>
      <c r="D168" s="28">
        <v>43152</v>
      </c>
      <c r="E168" s="29" t="s">
        <v>552</v>
      </c>
      <c r="F168" s="30">
        <v>65000</v>
      </c>
      <c r="G168" s="19" t="s">
        <v>553</v>
      </c>
      <c r="H168" s="116">
        <v>3</v>
      </c>
      <c r="I168" s="21" t="s">
        <v>205</v>
      </c>
      <c r="J168" s="34" t="s">
        <v>207</v>
      </c>
    </row>
    <row r="169" spans="1:10" ht="22.5" customHeight="1">
      <c r="A169" s="80">
        <v>167</v>
      </c>
      <c r="B169" s="21" t="s">
        <v>37</v>
      </c>
      <c r="C169" s="21" t="s">
        <v>209</v>
      </c>
      <c r="D169" s="28">
        <v>43153</v>
      </c>
      <c r="E169" s="29" t="s">
        <v>548</v>
      </c>
      <c r="F169" s="30">
        <v>410000</v>
      </c>
      <c r="G169" s="19" t="s">
        <v>380</v>
      </c>
      <c r="H169" s="116">
        <v>15</v>
      </c>
      <c r="I169" s="21" t="s">
        <v>205</v>
      </c>
      <c r="J169" s="34" t="s">
        <v>213</v>
      </c>
    </row>
    <row r="170" spans="1:10" ht="22.5" customHeight="1">
      <c r="A170" s="33">
        <v>168</v>
      </c>
      <c r="B170" s="21" t="s">
        <v>37</v>
      </c>
      <c r="C170" s="21" t="s">
        <v>209</v>
      </c>
      <c r="D170" s="28">
        <v>43153</v>
      </c>
      <c r="E170" s="29" t="s">
        <v>554</v>
      </c>
      <c r="F170" s="30">
        <v>416000</v>
      </c>
      <c r="G170" s="19" t="s">
        <v>555</v>
      </c>
      <c r="H170" s="116">
        <v>25</v>
      </c>
      <c r="I170" s="21" t="s">
        <v>205</v>
      </c>
      <c r="J170" s="34" t="s">
        <v>207</v>
      </c>
    </row>
    <row r="171" spans="1:10" ht="22.5" customHeight="1">
      <c r="A171" s="80">
        <v>169</v>
      </c>
      <c r="B171" s="21" t="s">
        <v>37</v>
      </c>
      <c r="C171" s="21" t="s">
        <v>209</v>
      </c>
      <c r="D171" s="28">
        <v>43157</v>
      </c>
      <c r="E171" s="29" t="s">
        <v>556</v>
      </c>
      <c r="F171" s="30">
        <v>650000</v>
      </c>
      <c r="G171" s="19"/>
      <c r="H171" s="116">
        <v>13</v>
      </c>
      <c r="I171" s="21" t="s">
        <v>224</v>
      </c>
      <c r="J171" s="34" t="s">
        <v>235</v>
      </c>
    </row>
    <row r="172" spans="1:10" ht="22.5" customHeight="1">
      <c r="A172" s="33">
        <v>170</v>
      </c>
      <c r="B172" s="21" t="s">
        <v>37</v>
      </c>
      <c r="C172" s="21" t="s">
        <v>209</v>
      </c>
      <c r="D172" s="28">
        <v>43158</v>
      </c>
      <c r="E172" s="29" t="s">
        <v>557</v>
      </c>
      <c r="F172" s="30">
        <v>390000</v>
      </c>
      <c r="G172" s="19" t="s">
        <v>389</v>
      </c>
      <c r="H172" s="116">
        <v>23</v>
      </c>
      <c r="I172" s="21" t="s">
        <v>205</v>
      </c>
      <c r="J172" s="34" t="s">
        <v>207</v>
      </c>
    </row>
    <row r="173" spans="1:10" ht="22.5" customHeight="1">
      <c r="A173" s="80">
        <v>171</v>
      </c>
      <c r="B173" s="21" t="s">
        <v>37</v>
      </c>
      <c r="C173" s="21" t="s">
        <v>209</v>
      </c>
      <c r="D173" s="28">
        <v>43159</v>
      </c>
      <c r="E173" s="29" t="s">
        <v>558</v>
      </c>
      <c r="F173" s="30">
        <v>420000</v>
      </c>
      <c r="G173" s="19" t="s">
        <v>536</v>
      </c>
      <c r="H173" s="116">
        <v>15</v>
      </c>
      <c r="I173" s="21" t="s">
        <v>205</v>
      </c>
      <c r="J173" s="34" t="s">
        <v>207</v>
      </c>
    </row>
    <row r="174" spans="1:10" ht="22.5" customHeight="1">
      <c r="A174" s="33">
        <v>172</v>
      </c>
      <c r="B174" s="21" t="s">
        <v>37</v>
      </c>
      <c r="C174" s="21" t="s">
        <v>197</v>
      </c>
      <c r="D174" s="28">
        <v>43134</v>
      </c>
      <c r="E174" s="29" t="s">
        <v>559</v>
      </c>
      <c r="F174" s="30">
        <v>140000</v>
      </c>
      <c r="G174" s="19" t="s">
        <v>560</v>
      </c>
      <c r="H174" s="116">
        <v>5</v>
      </c>
      <c r="I174" s="21" t="s">
        <v>205</v>
      </c>
      <c r="J174" s="34" t="s">
        <v>207</v>
      </c>
    </row>
    <row r="175" spans="1:10" ht="22.5" customHeight="1">
      <c r="A175" s="80">
        <v>173</v>
      </c>
      <c r="B175" s="21" t="s">
        <v>37</v>
      </c>
      <c r="C175" s="21" t="s">
        <v>197</v>
      </c>
      <c r="D175" s="28">
        <v>43139</v>
      </c>
      <c r="E175" s="29" t="s">
        <v>561</v>
      </c>
      <c r="F175" s="30">
        <v>59000</v>
      </c>
      <c r="G175" s="19" t="s">
        <v>426</v>
      </c>
      <c r="H175" s="116">
        <v>2</v>
      </c>
      <c r="I175" s="21" t="s">
        <v>205</v>
      </c>
      <c r="J175" s="34" t="s">
        <v>213</v>
      </c>
    </row>
    <row r="176" spans="1:10" ht="22.5" customHeight="1">
      <c r="A176" s="33">
        <v>174</v>
      </c>
      <c r="B176" s="21" t="s">
        <v>37</v>
      </c>
      <c r="C176" s="21" t="s">
        <v>197</v>
      </c>
      <c r="D176" s="28">
        <v>43143</v>
      </c>
      <c r="E176" s="29" t="s">
        <v>562</v>
      </c>
      <c r="F176" s="30">
        <v>486000</v>
      </c>
      <c r="G176" s="19" t="s">
        <v>380</v>
      </c>
      <c r="H176" s="116">
        <v>18</v>
      </c>
      <c r="I176" s="21" t="s">
        <v>205</v>
      </c>
      <c r="J176" s="34" t="s">
        <v>207</v>
      </c>
    </row>
    <row r="177" spans="1:10" ht="22.5" customHeight="1">
      <c r="A177" s="80">
        <v>175</v>
      </c>
      <c r="B177" s="21" t="s">
        <v>37</v>
      </c>
      <c r="C177" s="21" t="s">
        <v>197</v>
      </c>
      <c r="D177" s="28">
        <v>43145</v>
      </c>
      <c r="E177" s="29" t="s">
        <v>562</v>
      </c>
      <c r="F177" s="30">
        <v>270000</v>
      </c>
      <c r="G177" s="19" t="s">
        <v>380</v>
      </c>
      <c r="H177" s="116">
        <v>10</v>
      </c>
      <c r="I177" s="21" t="s">
        <v>205</v>
      </c>
      <c r="J177" s="34" t="s">
        <v>207</v>
      </c>
    </row>
    <row r="178" spans="1:10" ht="22.5" customHeight="1">
      <c r="A178" s="33">
        <v>176</v>
      </c>
      <c r="B178" s="21" t="s">
        <v>563</v>
      </c>
      <c r="C178" s="21" t="s">
        <v>197</v>
      </c>
      <c r="D178" s="115">
        <v>43135</v>
      </c>
      <c r="E178" s="84" t="s">
        <v>564</v>
      </c>
      <c r="F178" s="113">
        <v>125000</v>
      </c>
      <c r="G178" s="73" t="s">
        <v>440</v>
      </c>
      <c r="H178" s="114">
        <v>12</v>
      </c>
      <c r="I178" s="21" t="s">
        <v>205</v>
      </c>
      <c r="J178" s="34" t="s">
        <v>207</v>
      </c>
    </row>
    <row r="179" spans="1:10" ht="22.5" customHeight="1">
      <c r="A179" s="80">
        <v>177</v>
      </c>
      <c r="B179" s="21" t="s">
        <v>563</v>
      </c>
      <c r="C179" s="21" t="s">
        <v>197</v>
      </c>
      <c r="D179" s="115">
        <v>43138</v>
      </c>
      <c r="E179" s="84" t="s">
        <v>565</v>
      </c>
      <c r="F179" s="113">
        <v>690000</v>
      </c>
      <c r="G179" s="73" t="s">
        <v>566</v>
      </c>
      <c r="H179" s="114">
        <v>30</v>
      </c>
      <c r="I179" s="21" t="s">
        <v>205</v>
      </c>
      <c r="J179" s="34" t="s">
        <v>275</v>
      </c>
    </row>
    <row r="180" spans="1:10" ht="22.5" customHeight="1">
      <c r="A180" s="33">
        <v>178</v>
      </c>
      <c r="B180" s="21" t="s">
        <v>563</v>
      </c>
      <c r="C180" s="21" t="s">
        <v>197</v>
      </c>
      <c r="D180" s="115">
        <v>43144</v>
      </c>
      <c r="E180" s="84" t="s">
        <v>567</v>
      </c>
      <c r="F180" s="113">
        <v>225000</v>
      </c>
      <c r="G180" s="73" t="s">
        <v>568</v>
      </c>
      <c r="H180" s="114">
        <v>8</v>
      </c>
      <c r="I180" s="21" t="s">
        <v>205</v>
      </c>
      <c r="J180" s="34" t="s">
        <v>362</v>
      </c>
    </row>
    <row r="181" spans="1:10" ht="22.5" customHeight="1">
      <c r="A181" s="80">
        <v>179</v>
      </c>
      <c r="B181" s="94" t="s">
        <v>569</v>
      </c>
      <c r="C181" s="94" t="s">
        <v>229</v>
      </c>
      <c r="D181" s="86">
        <v>43133</v>
      </c>
      <c r="E181" s="95" t="s">
        <v>570</v>
      </c>
      <c r="F181" s="96">
        <v>32000</v>
      </c>
      <c r="G181" s="94" t="s">
        <v>571</v>
      </c>
      <c r="H181" s="97">
        <v>4</v>
      </c>
      <c r="I181" s="94" t="s">
        <v>206</v>
      </c>
      <c r="J181" s="98" t="s">
        <v>362</v>
      </c>
    </row>
    <row r="182" spans="1:10" ht="22.5" customHeight="1">
      <c r="A182" s="33">
        <v>180</v>
      </c>
      <c r="B182" s="21" t="s">
        <v>572</v>
      </c>
      <c r="C182" s="21" t="s">
        <v>197</v>
      </c>
      <c r="D182" s="115">
        <v>43144</v>
      </c>
      <c r="E182" s="84" t="s">
        <v>573</v>
      </c>
      <c r="F182" s="113">
        <v>380000</v>
      </c>
      <c r="G182" s="73" t="s">
        <v>389</v>
      </c>
      <c r="H182" s="114">
        <v>27</v>
      </c>
      <c r="I182" s="21" t="s">
        <v>205</v>
      </c>
      <c r="J182" s="34" t="s">
        <v>362</v>
      </c>
    </row>
    <row r="183" spans="1:10" ht="22.5" customHeight="1">
      <c r="A183" s="80">
        <v>181</v>
      </c>
      <c r="B183" s="21" t="s">
        <v>574</v>
      </c>
      <c r="C183" s="21" t="s">
        <v>197</v>
      </c>
      <c r="D183" s="20">
        <v>43137</v>
      </c>
      <c r="E183" s="22" t="s">
        <v>575</v>
      </c>
      <c r="F183" s="23">
        <v>108000</v>
      </c>
      <c r="G183" s="21" t="s">
        <v>576</v>
      </c>
      <c r="H183" s="24">
        <v>11</v>
      </c>
      <c r="I183" s="21" t="s">
        <v>206</v>
      </c>
      <c r="J183" s="34" t="s">
        <v>207</v>
      </c>
    </row>
    <row r="184" spans="1:10" ht="22.5" customHeight="1">
      <c r="A184" s="33">
        <v>182</v>
      </c>
      <c r="B184" s="21" t="s">
        <v>577</v>
      </c>
      <c r="C184" s="21" t="s">
        <v>229</v>
      </c>
      <c r="D184" s="20">
        <v>43144</v>
      </c>
      <c r="E184" s="44" t="s">
        <v>578</v>
      </c>
      <c r="F184" s="25">
        <v>132000</v>
      </c>
      <c r="G184" s="21" t="s">
        <v>579</v>
      </c>
      <c r="H184" s="24">
        <v>12</v>
      </c>
      <c r="I184" s="21" t="s">
        <v>206</v>
      </c>
      <c r="J184" s="34" t="s">
        <v>362</v>
      </c>
    </row>
    <row r="185" spans="1:10" ht="22.5" customHeight="1">
      <c r="A185" s="80">
        <v>183</v>
      </c>
      <c r="B185" s="21" t="s">
        <v>577</v>
      </c>
      <c r="C185" s="21" t="s">
        <v>229</v>
      </c>
      <c r="D185" s="20">
        <v>43153</v>
      </c>
      <c r="E185" s="22" t="s">
        <v>580</v>
      </c>
      <c r="F185" s="23">
        <v>77000</v>
      </c>
      <c r="G185" s="21" t="s">
        <v>581</v>
      </c>
      <c r="H185" s="24">
        <v>10</v>
      </c>
      <c r="I185" s="21" t="s">
        <v>206</v>
      </c>
      <c r="J185" s="34" t="s">
        <v>362</v>
      </c>
    </row>
    <row r="186" spans="1:10" ht="22.5" customHeight="1">
      <c r="A186" s="33">
        <v>184</v>
      </c>
      <c r="B186" s="21" t="s">
        <v>577</v>
      </c>
      <c r="C186" s="21" t="s">
        <v>229</v>
      </c>
      <c r="D186" s="20">
        <v>43154</v>
      </c>
      <c r="E186" s="44" t="s">
        <v>582</v>
      </c>
      <c r="F186" s="25">
        <v>48000</v>
      </c>
      <c r="G186" s="21" t="s">
        <v>583</v>
      </c>
      <c r="H186" s="24">
        <v>6</v>
      </c>
      <c r="I186" s="21" t="s">
        <v>206</v>
      </c>
      <c r="J186" s="34" t="s">
        <v>362</v>
      </c>
    </row>
    <row r="187" spans="1:10" ht="22.5" customHeight="1">
      <c r="A187" s="80">
        <v>185</v>
      </c>
      <c r="B187" s="21" t="s">
        <v>584</v>
      </c>
      <c r="C187" s="21" t="s">
        <v>209</v>
      </c>
      <c r="D187" s="20">
        <v>43138</v>
      </c>
      <c r="E187" s="22" t="s">
        <v>585</v>
      </c>
      <c r="F187" s="23">
        <v>350000</v>
      </c>
      <c r="G187" s="21" t="s">
        <v>586</v>
      </c>
      <c r="H187" s="24"/>
      <c r="I187" s="21" t="s">
        <v>205</v>
      </c>
      <c r="J187" s="34" t="s">
        <v>213</v>
      </c>
    </row>
    <row r="188" spans="1:10" ht="22.5" customHeight="1">
      <c r="A188" s="33">
        <v>186</v>
      </c>
      <c r="B188" s="21" t="s">
        <v>587</v>
      </c>
      <c r="C188" s="21" t="s">
        <v>588</v>
      </c>
      <c r="D188" s="20">
        <v>43133</v>
      </c>
      <c r="E188" s="22" t="s">
        <v>589</v>
      </c>
      <c r="F188" s="23">
        <v>200000</v>
      </c>
      <c r="G188" s="21" t="s">
        <v>590</v>
      </c>
      <c r="H188" s="24">
        <v>12</v>
      </c>
      <c r="I188" s="21" t="s">
        <v>373</v>
      </c>
      <c r="J188" s="34" t="s">
        <v>235</v>
      </c>
    </row>
    <row r="189" spans="1:10" ht="22.5" customHeight="1">
      <c r="A189" s="80">
        <v>187</v>
      </c>
      <c r="B189" s="21" t="s">
        <v>587</v>
      </c>
      <c r="C189" s="21" t="s">
        <v>588</v>
      </c>
      <c r="D189" s="20">
        <v>43136</v>
      </c>
      <c r="E189" s="22" t="s">
        <v>589</v>
      </c>
      <c r="F189" s="25">
        <v>65000</v>
      </c>
      <c r="G189" s="21" t="s">
        <v>534</v>
      </c>
      <c r="H189" s="24">
        <v>6</v>
      </c>
      <c r="I189" s="21" t="s">
        <v>373</v>
      </c>
      <c r="J189" s="34" t="s">
        <v>235</v>
      </c>
    </row>
    <row r="190" spans="1:10" ht="22.5" customHeight="1">
      <c r="A190" s="33">
        <v>188</v>
      </c>
      <c r="B190" s="21" t="s">
        <v>587</v>
      </c>
      <c r="C190" s="21" t="s">
        <v>588</v>
      </c>
      <c r="D190" s="20">
        <v>43137</v>
      </c>
      <c r="E190" s="22" t="s">
        <v>589</v>
      </c>
      <c r="F190" s="25">
        <v>32000</v>
      </c>
      <c r="G190" s="21" t="s">
        <v>475</v>
      </c>
      <c r="H190" s="24">
        <v>3</v>
      </c>
      <c r="I190" s="21" t="s">
        <v>373</v>
      </c>
      <c r="J190" s="34" t="s">
        <v>235</v>
      </c>
    </row>
    <row r="191" spans="1:10" ht="22.5" customHeight="1">
      <c r="A191" s="80">
        <v>189</v>
      </c>
      <c r="B191" s="21" t="s">
        <v>587</v>
      </c>
      <c r="C191" s="21" t="s">
        <v>588</v>
      </c>
      <c r="D191" s="20">
        <v>43138</v>
      </c>
      <c r="E191" s="22" t="s">
        <v>589</v>
      </c>
      <c r="F191" s="23">
        <v>76000</v>
      </c>
      <c r="G191" s="21" t="s">
        <v>591</v>
      </c>
      <c r="H191" s="24">
        <v>4</v>
      </c>
      <c r="I191" s="21" t="s">
        <v>373</v>
      </c>
      <c r="J191" s="34" t="s">
        <v>235</v>
      </c>
    </row>
    <row r="192" spans="1:10" ht="22.5" customHeight="1">
      <c r="A192" s="33">
        <v>190</v>
      </c>
      <c r="B192" s="21" t="s">
        <v>587</v>
      </c>
      <c r="C192" s="21" t="s">
        <v>588</v>
      </c>
      <c r="D192" s="20">
        <v>43139</v>
      </c>
      <c r="E192" s="22" t="s">
        <v>589</v>
      </c>
      <c r="F192" s="23">
        <v>34000</v>
      </c>
      <c r="G192" s="21" t="s">
        <v>475</v>
      </c>
      <c r="H192" s="24">
        <v>3</v>
      </c>
      <c r="I192" s="21" t="s">
        <v>373</v>
      </c>
      <c r="J192" s="34" t="s">
        <v>235</v>
      </c>
    </row>
    <row r="193" spans="1:10" ht="22.5" customHeight="1">
      <c r="A193" s="80">
        <v>191</v>
      </c>
      <c r="B193" s="21" t="s">
        <v>587</v>
      </c>
      <c r="C193" s="21" t="s">
        <v>588</v>
      </c>
      <c r="D193" s="20">
        <v>43140</v>
      </c>
      <c r="E193" s="22" t="s">
        <v>589</v>
      </c>
      <c r="F193" s="25">
        <v>40000</v>
      </c>
      <c r="G193" s="21" t="s">
        <v>592</v>
      </c>
      <c r="H193" s="24">
        <v>5</v>
      </c>
      <c r="I193" s="21" t="s">
        <v>373</v>
      </c>
      <c r="J193" s="34" t="s">
        <v>235</v>
      </c>
    </row>
    <row r="194" spans="1:10" ht="22.5" customHeight="1">
      <c r="A194" s="33">
        <v>192</v>
      </c>
      <c r="B194" s="21" t="s">
        <v>587</v>
      </c>
      <c r="C194" s="21" t="s">
        <v>588</v>
      </c>
      <c r="D194" s="20">
        <v>43150</v>
      </c>
      <c r="E194" s="22" t="s">
        <v>589</v>
      </c>
      <c r="F194" s="23">
        <v>50000</v>
      </c>
      <c r="G194" s="21" t="s">
        <v>307</v>
      </c>
      <c r="H194" s="24">
        <v>6</v>
      </c>
      <c r="I194" s="21" t="s">
        <v>373</v>
      </c>
      <c r="J194" s="34" t="s">
        <v>235</v>
      </c>
    </row>
    <row r="195" spans="1:10" ht="22.5" customHeight="1">
      <c r="A195" s="80">
        <v>193</v>
      </c>
      <c r="B195" s="21" t="s">
        <v>587</v>
      </c>
      <c r="C195" s="21" t="s">
        <v>588</v>
      </c>
      <c r="D195" s="20">
        <v>43151</v>
      </c>
      <c r="E195" s="22" t="s">
        <v>589</v>
      </c>
      <c r="F195" s="23">
        <v>95000</v>
      </c>
      <c r="G195" s="21" t="s">
        <v>593</v>
      </c>
      <c r="H195" s="24">
        <v>7</v>
      </c>
      <c r="I195" s="21" t="s">
        <v>373</v>
      </c>
      <c r="J195" s="34" t="s">
        <v>235</v>
      </c>
    </row>
    <row r="196" spans="1:10" ht="22.5" customHeight="1">
      <c r="A196" s="33">
        <v>194</v>
      </c>
      <c r="B196" s="21" t="s">
        <v>587</v>
      </c>
      <c r="C196" s="21" t="s">
        <v>588</v>
      </c>
      <c r="D196" s="20">
        <v>43152</v>
      </c>
      <c r="E196" s="22" t="s">
        <v>589</v>
      </c>
      <c r="F196" s="23">
        <v>34000</v>
      </c>
      <c r="G196" s="21" t="s">
        <v>475</v>
      </c>
      <c r="H196" s="24">
        <v>3</v>
      </c>
      <c r="I196" s="21" t="s">
        <v>373</v>
      </c>
      <c r="J196" s="34" t="s">
        <v>235</v>
      </c>
    </row>
    <row r="197" spans="1:10" ht="22.5" customHeight="1">
      <c r="A197" s="80">
        <v>195</v>
      </c>
      <c r="B197" s="21" t="s">
        <v>587</v>
      </c>
      <c r="C197" s="21" t="s">
        <v>588</v>
      </c>
      <c r="D197" s="20">
        <v>43158</v>
      </c>
      <c r="E197" s="22" t="s">
        <v>589</v>
      </c>
      <c r="F197" s="25">
        <v>69000</v>
      </c>
      <c r="G197" s="21" t="s">
        <v>594</v>
      </c>
      <c r="H197" s="24">
        <v>5</v>
      </c>
      <c r="I197" s="21" t="s">
        <v>373</v>
      </c>
      <c r="J197" s="34" t="s">
        <v>235</v>
      </c>
    </row>
    <row r="198" spans="1:10" ht="22.5" customHeight="1">
      <c r="A198" s="33">
        <v>196</v>
      </c>
      <c r="B198" s="21" t="s">
        <v>595</v>
      </c>
      <c r="C198" s="21" t="s">
        <v>209</v>
      </c>
      <c r="D198" s="20">
        <v>43143</v>
      </c>
      <c r="E198" s="44" t="s">
        <v>596</v>
      </c>
      <c r="F198" s="23">
        <v>150000</v>
      </c>
      <c r="G198" s="21" t="s">
        <v>597</v>
      </c>
      <c r="H198" s="24">
        <v>8</v>
      </c>
      <c r="I198" s="21" t="s">
        <v>205</v>
      </c>
      <c r="J198" s="34" t="s">
        <v>207</v>
      </c>
    </row>
    <row r="199" spans="1:10" ht="22.5" customHeight="1">
      <c r="A199" s="80">
        <v>197</v>
      </c>
      <c r="B199" s="21" t="s">
        <v>109</v>
      </c>
      <c r="C199" s="21" t="s">
        <v>229</v>
      </c>
      <c r="D199" s="20">
        <v>43137</v>
      </c>
      <c r="E199" s="44" t="s">
        <v>598</v>
      </c>
      <c r="F199" s="25">
        <v>663300</v>
      </c>
      <c r="G199" s="21" t="s">
        <v>338</v>
      </c>
      <c r="H199" s="24">
        <v>23</v>
      </c>
      <c r="I199" s="21" t="s">
        <v>206</v>
      </c>
      <c r="J199" s="34" t="s">
        <v>362</v>
      </c>
    </row>
    <row r="200" spans="1:10" ht="22.5" customHeight="1">
      <c r="A200" s="33">
        <v>198</v>
      </c>
      <c r="B200" s="21" t="s">
        <v>109</v>
      </c>
      <c r="C200" s="21" t="s">
        <v>229</v>
      </c>
      <c r="D200" s="20">
        <v>43139</v>
      </c>
      <c r="E200" s="44" t="s">
        <v>599</v>
      </c>
      <c r="F200" s="23">
        <v>200000</v>
      </c>
      <c r="G200" s="21" t="s">
        <v>288</v>
      </c>
      <c r="H200" s="24">
        <v>18</v>
      </c>
      <c r="I200" s="21" t="s">
        <v>206</v>
      </c>
      <c r="J200" s="34" t="s">
        <v>362</v>
      </c>
    </row>
    <row r="201" spans="1:10" ht="22.5" customHeight="1">
      <c r="A201" s="80">
        <v>199</v>
      </c>
      <c r="B201" s="21" t="s">
        <v>109</v>
      </c>
      <c r="C201" s="21" t="s">
        <v>229</v>
      </c>
      <c r="D201" s="20">
        <v>43139</v>
      </c>
      <c r="E201" s="44" t="s">
        <v>600</v>
      </c>
      <c r="F201" s="25">
        <v>918000</v>
      </c>
      <c r="G201" s="21" t="s">
        <v>601</v>
      </c>
      <c r="H201" s="24"/>
      <c r="I201" s="21" t="s">
        <v>206</v>
      </c>
      <c r="J201" s="83" t="s">
        <v>213</v>
      </c>
    </row>
    <row r="202" spans="1:10" ht="22.5" customHeight="1">
      <c r="A202" s="33">
        <v>200</v>
      </c>
      <c r="B202" s="21" t="s">
        <v>109</v>
      </c>
      <c r="C202" s="21" t="s">
        <v>229</v>
      </c>
      <c r="D202" s="20">
        <v>43145</v>
      </c>
      <c r="E202" s="44" t="s">
        <v>602</v>
      </c>
      <c r="F202" s="25">
        <v>280000</v>
      </c>
      <c r="G202" s="21" t="s">
        <v>505</v>
      </c>
      <c r="H202" s="24"/>
      <c r="I202" s="21" t="s">
        <v>206</v>
      </c>
      <c r="J202" s="83" t="s">
        <v>275</v>
      </c>
    </row>
    <row r="203" spans="1:10" ht="22.5" customHeight="1">
      <c r="A203" s="80">
        <v>201</v>
      </c>
      <c r="B203" s="21" t="s">
        <v>603</v>
      </c>
      <c r="C203" s="21" t="s">
        <v>197</v>
      </c>
      <c r="D203" s="20">
        <v>43133</v>
      </c>
      <c r="E203" s="44" t="s">
        <v>604</v>
      </c>
      <c r="F203" s="25">
        <v>53000</v>
      </c>
      <c r="G203" s="21" t="s">
        <v>605</v>
      </c>
      <c r="H203" s="24">
        <v>8</v>
      </c>
      <c r="I203" s="21" t="s">
        <v>206</v>
      </c>
      <c r="J203" s="83" t="s">
        <v>207</v>
      </c>
    </row>
    <row r="204" spans="1:10" ht="22.5" customHeight="1">
      <c r="A204" s="33">
        <v>202</v>
      </c>
      <c r="B204" s="21" t="s">
        <v>606</v>
      </c>
      <c r="C204" s="21" t="s">
        <v>229</v>
      </c>
      <c r="D204" s="20">
        <v>43140</v>
      </c>
      <c r="E204" s="66" t="s">
        <v>607</v>
      </c>
      <c r="F204" s="23">
        <v>146000</v>
      </c>
      <c r="G204" s="21" t="s">
        <v>608</v>
      </c>
      <c r="H204" s="24">
        <v>13</v>
      </c>
      <c r="I204" s="21" t="s">
        <v>206</v>
      </c>
      <c r="J204" s="34" t="s">
        <v>362</v>
      </c>
    </row>
    <row r="205" spans="1:10" ht="22.5" customHeight="1">
      <c r="A205" s="80">
        <v>203</v>
      </c>
      <c r="B205" s="21" t="s">
        <v>606</v>
      </c>
      <c r="C205" s="21" t="s">
        <v>229</v>
      </c>
      <c r="D205" s="20">
        <v>43145</v>
      </c>
      <c r="E205" s="44" t="s">
        <v>609</v>
      </c>
      <c r="F205" s="102">
        <v>150000</v>
      </c>
      <c r="G205" s="21" t="s">
        <v>354</v>
      </c>
      <c r="H205" s="103">
        <v>16</v>
      </c>
      <c r="I205" s="21" t="s">
        <v>206</v>
      </c>
      <c r="J205" s="34" t="s">
        <v>362</v>
      </c>
    </row>
    <row r="206" spans="1:10" ht="22.5" customHeight="1" thickBot="1">
      <c r="A206" s="128">
        <v>204</v>
      </c>
      <c r="B206" s="129" t="s">
        <v>606</v>
      </c>
      <c r="C206" s="74" t="s">
        <v>229</v>
      </c>
      <c r="D206" s="130">
        <v>43151</v>
      </c>
      <c r="E206" s="131" t="s">
        <v>610</v>
      </c>
      <c r="F206" s="132">
        <v>54000</v>
      </c>
      <c r="G206" s="85" t="s">
        <v>475</v>
      </c>
      <c r="H206" s="75">
        <v>5</v>
      </c>
      <c r="I206" s="74" t="s">
        <v>206</v>
      </c>
      <c r="J206" s="76" t="s">
        <v>362</v>
      </c>
    </row>
    <row r="207" spans="1:10" ht="22.5" customHeight="1"/>
    <row r="208" spans="1:10" ht="22.5" customHeight="1"/>
  </sheetData>
  <phoneticPr fontId="2" type="noConversion"/>
  <dataValidations count="5">
    <dataValidation type="list" allowBlank="1" showInputMessage="1" showErrorMessage="1" sqref="B3:B10 B50:B78 B80:B204 B13:B48">
      <formula1>"시장,부시장,자치국장,경제국장,건설국장,보건소장,농기센터장,의회국장,기획예산,정책개발,홍보정보,감사법무,자치행정,안전총괄,회계,세무,민원위생,문화관광,체육육성,사회복지,여성가족,평생교육,지역경제,기업지원,농업정책,항만수산,산림녹지,축산,환경정책,자원순환,건설,도시재생,도로,건축,교통,허가,토지관리,수도,보건소,농입기술,도서관,당진항,의회,합덕,송악,고대,석문,대호지,정미,면천,순성,우강,신평,송산,당진1,당진2,당진3"</formula1>
    </dataValidation>
    <dataValidation type="list" allowBlank="1" showInputMessage="1" showErrorMessage="1" sqref="I3:I10 I50:I78 I80:I206 I12:I48">
      <formula1>"카드,현금"</formula1>
    </dataValidation>
    <dataValidation type="list" allowBlank="1" showInputMessage="1" showErrorMessage="1" sqref="C3:C10 C50:C78 C80:C206 C12:C48">
      <formula1>"기관,시책"</formula1>
    </dataValidation>
    <dataValidation type="list" allowBlank="1" showInputMessage="1" showErrorMessage="1" sqref="B205:B206">
      <formula1>"시장,부시장,자치국장,경제국장,건설국장,보건소장,농기센터장,의회국장,기획예산,정책개발,홍보정보,감사법무,자치행정,안전총괄,회계,세무,민원위생,문화관광,체육육성,사회복지,여성가족,평생교육,지역경제,기업지원,농업정책,항만수산,산림녹지,축산,환경정책,자원순환,건설,도시재생,도로,건축,교통,허가,토지관리,수도,보건소,농업기술,도서관,당진항,의회,합덕,송악,고대,석문,대호지,정미,면천,순성,우강,신평,송산,당진1,당진2,당진3"</formula1>
    </dataValidation>
    <dataValidation type="list" allowBlank="1" showInputMessage="1" showErrorMessage="1" sqref="J3:J206">
      <formula1>"격려금,축·부의금,오·만찬,물품구입,화분 등"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9"/>
  <sheetViews>
    <sheetView workbookViewId="0"/>
  </sheetViews>
  <sheetFormatPr defaultRowHeight="16.5"/>
  <cols>
    <col min="1" max="1" width="5.25" style="63" bestFit="1" customWidth="1"/>
    <col min="2" max="2" width="11" style="63" bestFit="1" customWidth="1"/>
    <col min="3" max="3" width="9" style="63"/>
    <col min="4" max="4" width="11.125" style="63" bestFit="1" customWidth="1"/>
    <col min="5" max="5" width="42.875" style="63" customWidth="1"/>
    <col min="6" max="6" width="12.625" style="63" customWidth="1"/>
    <col min="7" max="7" width="13.875" style="63" customWidth="1"/>
    <col min="8" max="8" width="9.25" style="63" bestFit="1" customWidth="1"/>
    <col min="9" max="11" width="9" style="63"/>
    <col min="12" max="12" width="9.875" style="63" bestFit="1" customWidth="1"/>
    <col min="13" max="16384" width="9" style="63"/>
  </cols>
  <sheetData>
    <row r="1" spans="1:10" ht="39">
      <c r="A1" s="77" t="s">
        <v>611</v>
      </c>
      <c r="B1" s="31" t="s">
        <v>612</v>
      </c>
      <c r="C1" s="31" t="s">
        <v>613</v>
      </c>
      <c r="D1" s="32" t="s">
        <v>614</v>
      </c>
      <c r="E1" s="78" t="s">
        <v>615</v>
      </c>
      <c r="F1" s="31" t="s">
        <v>616</v>
      </c>
      <c r="G1" s="31" t="s">
        <v>617</v>
      </c>
      <c r="H1" s="31" t="s">
        <v>618</v>
      </c>
      <c r="I1" s="31" t="s">
        <v>619</v>
      </c>
      <c r="J1" s="79" t="s">
        <v>620</v>
      </c>
    </row>
    <row r="2" spans="1:10" ht="22.5" customHeight="1">
      <c r="A2" s="80" t="s">
        <v>621</v>
      </c>
      <c r="B2" s="64"/>
      <c r="C2" s="64"/>
      <c r="D2" s="21"/>
      <c r="E2" s="64"/>
      <c r="F2" s="81">
        <f>SUM(F3:F197)</f>
        <v>39272420</v>
      </c>
      <c r="G2" s="82"/>
      <c r="H2" s="81">
        <f>SUM(H3:H197)</f>
        <v>3761</v>
      </c>
      <c r="I2" s="64"/>
      <c r="J2" s="83"/>
    </row>
    <row r="3" spans="1:10" ht="22.5" customHeight="1">
      <c r="A3" s="80">
        <v>1</v>
      </c>
      <c r="B3" s="21" t="s">
        <v>196</v>
      </c>
      <c r="C3" s="21" t="s">
        <v>197</v>
      </c>
      <c r="D3" s="20">
        <v>43111</v>
      </c>
      <c r="E3" s="22" t="s">
        <v>622</v>
      </c>
      <c r="F3" s="23">
        <v>89000</v>
      </c>
      <c r="G3" s="21" t="s">
        <v>623</v>
      </c>
      <c r="H3" s="24">
        <v>8</v>
      </c>
      <c r="I3" s="21" t="s">
        <v>205</v>
      </c>
      <c r="J3" s="34" t="s">
        <v>207</v>
      </c>
    </row>
    <row r="4" spans="1:10" ht="22.5" customHeight="1">
      <c r="A4" s="33">
        <v>2</v>
      </c>
      <c r="B4" s="21" t="s">
        <v>624</v>
      </c>
      <c r="C4" s="21" t="s">
        <v>625</v>
      </c>
      <c r="D4" s="20">
        <v>43112</v>
      </c>
      <c r="E4" s="44" t="s">
        <v>626</v>
      </c>
      <c r="F4" s="25">
        <v>62000</v>
      </c>
      <c r="G4" s="21" t="s">
        <v>627</v>
      </c>
      <c r="H4" s="24">
        <v>7</v>
      </c>
      <c r="I4" s="21" t="s">
        <v>628</v>
      </c>
      <c r="J4" s="34" t="s">
        <v>629</v>
      </c>
    </row>
    <row r="5" spans="1:10" ht="22.5" customHeight="1">
      <c r="A5" s="80">
        <v>3</v>
      </c>
      <c r="B5" s="21" t="s">
        <v>355</v>
      </c>
      <c r="C5" s="21" t="s">
        <v>197</v>
      </c>
      <c r="D5" s="20" t="s">
        <v>630</v>
      </c>
      <c r="E5" s="22" t="s">
        <v>631</v>
      </c>
      <c r="F5" s="23">
        <v>250000</v>
      </c>
      <c r="G5" s="21" t="s">
        <v>632</v>
      </c>
      <c r="H5" s="24">
        <v>15</v>
      </c>
      <c r="I5" s="21" t="s">
        <v>205</v>
      </c>
      <c r="J5" s="34" t="s">
        <v>207</v>
      </c>
    </row>
    <row r="6" spans="1:10" ht="22.5" customHeight="1">
      <c r="A6" s="33">
        <v>4</v>
      </c>
      <c r="B6" s="21" t="s">
        <v>633</v>
      </c>
      <c r="C6" s="21" t="s">
        <v>634</v>
      </c>
      <c r="D6" s="20" t="s">
        <v>635</v>
      </c>
      <c r="E6" s="44" t="s">
        <v>631</v>
      </c>
      <c r="F6" s="25">
        <v>300000</v>
      </c>
      <c r="G6" s="21" t="s">
        <v>632</v>
      </c>
      <c r="H6" s="24">
        <v>13</v>
      </c>
      <c r="I6" s="21" t="s">
        <v>205</v>
      </c>
      <c r="J6" s="83" t="s">
        <v>207</v>
      </c>
    </row>
    <row r="7" spans="1:10" ht="22.5" customHeight="1">
      <c r="A7" s="80">
        <v>5</v>
      </c>
      <c r="B7" s="21" t="s">
        <v>633</v>
      </c>
      <c r="C7" s="21" t="s">
        <v>197</v>
      </c>
      <c r="D7" s="20" t="s">
        <v>636</v>
      </c>
      <c r="E7" s="44" t="s">
        <v>631</v>
      </c>
      <c r="F7" s="25">
        <v>48000</v>
      </c>
      <c r="G7" s="21" t="s">
        <v>637</v>
      </c>
      <c r="H7" s="24">
        <v>7</v>
      </c>
      <c r="I7" s="21" t="s">
        <v>205</v>
      </c>
      <c r="J7" s="83" t="s">
        <v>207</v>
      </c>
    </row>
    <row r="8" spans="1:10" ht="22.5" customHeight="1">
      <c r="A8" s="33">
        <v>6</v>
      </c>
      <c r="B8" s="21" t="s">
        <v>633</v>
      </c>
      <c r="C8" s="21" t="s">
        <v>634</v>
      </c>
      <c r="D8" s="20" t="s">
        <v>638</v>
      </c>
      <c r="E8" s="44" t="s">
        <v>631</v>
      </c>
      <c r="F8" s="25">
        <v>64000</v>
      </c>
      <c r="G8" s="21" t="s">
        <v>632</v>
      </c>
      <c r="H8" s="24">
        <v>13</v>
      </c>
      <c r="I8" s="21" t="s">
        <v>205</v>
      </c>
      <c r="J8" s="83" t="s">
        <v>207</v>
      </c>
    </row>
    <row r="9" spans="1:10" ht="22.5" customHeight="1">
      <c r="A9" s="80">
        <v>7</v>
      </c>
      <c r="B9" s="21" t="s">
        <v>633</v>
      </c>
      <c r="C9" s="21" t="s">
        <v>634</v>
      </c>
      <c r="D9" s="20" t="s">
        <v>639</v>
      </c>
      <c r="E9" s="66" t="s">
        <v>631</v>
      </c>
      <c r="F9" s="23">
        <v>390000</v>
      </c>
      <c r="G9" s="21" t="s">
        <v>632</v>
      </c>
      <c r="H9" s="24">
        <v>20</v>
      </c>
      <c r="I9" s="21" t="s">
        <v>205</v>
      </c>
      <c r="J9" s="34" t="s">
        <v>207</v>
      </c>
    </row>
    <row r="10" spans="1:10" ht="22.5" customHeight="1">
      <c r="A10" s="33">
        <v>8</v>
      </c>
      <c r="B10" s="21" t="s">
        <v>140</v>
      </c>
      <c r="C10" s="21" t="s">
        <v>197</v>
      </c>
      <c r="D10" s="20" t="s">
        <v>640</v>
      </c>
      <c r="E10" s="26" t="s">
        <v>641</v>
      </c>
      <c r="F10" s="102">
        <v>67000</v>
      </c>
      <c r="G10" s="21" t="s">
        <v>642</v>
      </c>
      <c r="H10" s="103">
        <v>7</v>
      </c>
      <c r="I10" s="21" t="s">
        <v>205</v>
      </c>
      <c r="J10" s="34" t="s">
        <v>207</v>
      </c>
    </row>
    <row r="11" spans="1:10" ht="22.5" customHeight="1">
      <c r="A11" s="80">
        <v>9</v>
      </c>
      <c r="B11" s="71" t="s">
        <v>208</v>
      </c>
      <c r="C11" s="27" t="s">
        <v>209</v>
      </c>
      <c r="D11" s="72" t="s">
        <v>643</v>
      </c>
      <c r="E11" s="26" t="s">
        <v>644</v>
      </c>
      <c r="F11" s="73">
        <v>208000</v>
      </c>
      <c r="G11" s="21" t="s">
        <v>645</v>
      </c>
      <c r="H11" s="19">
        <v>15</v>
      </c>
      <c r="I11" s="27" t="s">
        <v>205</v>
      </c>
      <c r="J11" s="35" t="s">
        <v>207</v>
      </c>
    </row>
    <row r="12" spans="1:10" ht="22.5" customHeight="1">
      <c r="A12" s="33">
        <v>10</v>
      </c>
      <c r="B12" s="21" t="s">
        <v>408</v>
      </c>
      <c r="C12" s="21" t="s">
        <v>209</v>
      </c>
      <c r="D12" s="20">
        <v>43112</v>
      </c>
      <c r="E12" s="22" t="s">
        <v>646</v>
      </c>
      <c r="F12" s="23">
        <v>357000</v>
      </c>
      <c r="G12" s="21" t="s">
        <v>647</v>
      </c>
      <c r="H12" s="24">
        <v>38</v>
      </c>
      <c r="I12" s="21" t="s">
        <v>205</v>
      </c>
      <c r="J12" s="34" t="s">
        <v>207</v>
      </c>
    </row>
    <row r="13" spans="1:10" ht="22.5" customHeight="1">
      <c r="A13" s="80">
        <v>11</v>
      </c>
      <c r="B13" s="21" t="s">
        <v>408</v>
      </c>
      <c r="C13" s="21" t="s">
        <v>209</v>
      </c>
      <c r="D13" s="20">
        <v>43115</v>
      </c>
      <c r="E13" s="44" t="s">
        <v>646</v>
      </c>
      <c r="F13" s="25">
        <v>58000</v>
      </c>
      <c r="G13" s="21" t="s">
        <v>648</v>
      </c>
      <c r="H13" s="24">
        <v>4</v>
      </c>
      <c r="I13" s="21" t="s">
        <v>205</v>
      </c>
      <c r="J13" s="34" t="s">
        <v>207</v>
      </c>
    </row>
    <row r="14" spans="1:10" ht="22.5" customHeight="1">
      <c r="A14" s="33">
        <v>12</v>
      </c>
      <c r="B14" s="21" t="s">
        <v>408</v>
      </c>
      <c r="C14" s="21" t="s">
        <v>209</v>
      </c>
      <c r="D14" s="20">
        <v>43116</v>
      </c>
      <c r="E14" s="44" t="s">
        <v>646</v>
      </c>
      <c r="F14" s="25">
        <v>115000</v>
      </c>
      <c r="G14" s="21" t="s">
        <v>649</v>
      </c>
      <c r="H14" s="24">
        <v>9</v>
      </c>
      <c r="I14" s="21" t="s">
        <v>205</v>
      </c>
      <c r="J14" s="83" t="s">
        <v>207</v>
      </c>
    </row>
    <row r="15" spans="1:10" ht="22.5" customHeight="1">
      <c r="A15" s="80">
        <v>13</v>
      </c>
      <c r="B15" s="21" t="s">
        <v>270</v>
      </c>
      <c r="C15" s="21" t="s">
        <v>209</v>
      </c>
      <c r="D15" s="20" t="s">
        <v>650</v>
      </c>
      <c r="E15" s="22" t="s">
        <v>651</v>
      </c>
      <c r="F15" s="23">
        <v>338000</v>
      </c>
      <c r="G15" s="21" t="s">
        <v>652</v>
      </c>
      <c r="H15" s="24">
        <v>16</v>
      </c>
      <c r="I15" s="21" t="s">
        <v>205</v>
      </c>
      <c r="J15" s="34" t="s">
        <v>207</v>
      </c>
    </row>
    <row r="16" spans="1:10" ht="22.5" customHeight="1">
      <c r="A16" s="33">
        <v>14</v>
      </c>
      <c r="B16" s="21" t="s">
        <v>252</v>
      </c>
      <c r="C16" s="21" t="s">
        <v>209</v>
      </c>
      <c r="D16" s="117">
        <v>43116</v>
      </c>
      <c r="E16" s="118" t="s">
        <v>653</v>
      </c>
      <c r="F16" s="119">
        <v>128000</v>
      </c>
      <c r="G16" s="118" t="s">
        <v>254</v>
      </c>
      <c r="H16" s="24"/>
      <c r="I16" s="21" t="s">
        <v>205</v>
      </c>
      <c r="J16" s="34" t="s">
        <v>213</v>
      </c>
    </row>
    <row r="17" spans="1:10" ht="22.5" customHeight="1">
      <c r="A17" s="80">
        <v>15</v>
      </c>
      <c r="B17" s="21" t="s">
        <v>252</v>
      </c>
      <c r="C17" s="21" t="s">
        <v>209</v>
      </c>
      <c r="D17" s="117">
        <v>43116</v>
      </c>
      <c r="E17" s="118" t="s">
        <v>654</v>
      </c>
      <c r="F17" s="119">
        <v>490000</v>
      </c>
      <c r="G17" s="118" t="s">
        <v>655</v>
      </c>
      <c r="H17" s="24">
        <v>40</v>
      </c>
      <c r="I17" s="21" t="s">
        <v>205</v>
      </c>
      <c r="J17" s="34" t="s">
        <v>207</v>
      </c>
    </row>
    <row r="18" spans="1:10" ht="22.5" customHeight="1">
      <c r="A18" s="33">
        <v>16</v>
      </c>
      <c r="B18" s="21" t="s">
        <v>266</v>
      </c>
      <c r="C18" s="21" t="s">
        <v>209</v>
      </c>
      <c r="D18" s="20">
        <v>43116</v>
      </c>
      <c r="E18" s="22" t="s">
        <v>656</v>
      </c>
      <c r="F18" s="23">
        <v>100000</v>
      </c>
      <c r="G18" s="21" t="s">
        <v>657</v>
      </c>
      <c r="H18" s="24">
        <v>50</v>
      </c>
      <c r="I18" s="21" t="s">
        <v>224</v>
      </c>
      <c r="J18" s="34" t="s">
        <v>269</v>
      </c>
    </row>
    <row r="19" spans="1:10" ht="22.5" customHeight="1">
      <c r="A19" s="80">
        <v>17</v>
      </c>
      <c r="B19" s="21" t="s">
        <v>281</v>
      </c>
      <c r="C19" s="21" t="s">
        <v>209</v>
      </c>
      <c r="D19" s="20">
        <v>43109</v>
      </c>
      <c r="E19" s="22" t="s">
        <v>658</v>
      </c>
      <c r="F19" s="23">
        <v>400000</v>
      </c>
      <c r="G19" s="21" t="s">
        <v>659</v>
      </c>
      <c r="H19" s="24">
        <v>14</v>
      </c>
      <c r="I19" s="21" t="s">
        <v>205</v>
      </c>
      <c r="J19" s="34" t="s">
        <v>207</v>
      </c>
    </row>
    <row r="20" spans="1:10" ht="22.5" customHeight="1">
      <c r="A20" s="33">
        <v>18</v>
      </c>
      <c r="B20" s="21" t="s">
        <v>281</v>
      </c>
      <c r="C20" s="21" t="s">
        <v>209</v>
      </c>
      <c r="D20" s="20">
        <v>43112</v>
      </c>
      <c r="E20" s="22" t="s">
        <v>658</v>
      </c>
      <c r="F20" s="25">
        <v>108000</v>
      </c>
      <c r="G20" s="21" t="s">
        <v>659</v>
      </c>
      <c r="H20" s="24">
        <v>5</v>
      </c>
      <c r="I20" s="21" t="s">
        <v>205</v>
      </c>
      <c r="J20" s="34" t="s">
        <v>207</v>
      </c>
    </row>
    <row r="21" spans="1:10" ht="22.5" customHeight="1">
      <c r="A21" s="80">
        <v>19</v>
      </c>
      <c r="B21" s="21" t="s">
        <v>365</v>
      </c>
      <c r="C21" s="21" t="s">
        <v>209</v>
      </c>
      <c r="D21" s="20">
        <v>43112</v>
      </c>
      <c r="E21" s="22" t="s">
        <v>660</v>
      </c>
      <c r="F21" s="23">
        <v>320000</v>
      </c>
      <c r="G21" s="21" t="s">
        <v>661</v>
      </c>
      <c r="H21" s="24"/>
      <c r="I21" s="21" t="s">
        <v>205</v>
      </c>
      <c r="J21" s="34" t="s">
        <v>213</v>
      </c>
    </row>
    <row r="22" spans="1:10" ht="22.5" customHeight="1">
      <c r="A22" s="33">
        <v>20</v>
      </c>
      <c r="B22" s="21" t="s">
        <v>365</v>
      </c>
      <c r="C22" s="21" t="s">
        <v>209</v>
      </c>
      <c r="D22" s="20">
        <v>43123</v>
      </c>
      <c r="E22" s="44" t="s">
        <v>662</v>
      </c>
      <c r="F22" s="25">
        <v>51000</v>
      </c>
      <c r="G22" s="21" t="s">
        <v>663</v>
      </c>
      <c r="H22" s="24">
        <v>5</v>
      </c>
      <c r="I22" s="21" t="s">
        <v>205</v>
      </c>
      <c r="J22" s="34" t="s">
        <v>207</v>
      </c>
    </row>
    <row r="23" spans="1:10" ht="22.5" customHeight="1">
      <c r="A23" s="80">
        <v>21</v>
      </c>
      <c r="B23" s="21" t="s">
        <v>365</v>
      </c>
      <c r="C23" s="21" t="s">
        <v>209</v>
      </c>
      <c r="D23" s="20">
        <v>43130</v>
      </c>
      <c r="E23" s="44" t="s">
        <v>662</v>
      </c>
      <c r="F23" s="25">
        <v>114000</v>
      </c>
      <c r="G23" s="21" t="s">
        <v>664</v>
      </c>
      <c r="H23" s="24">
        <v>8</v>
      </c>
      <c r="I23" s="21" t="s">
        <v>205</v>
      </c>
      <c r="J23" s="83" t="s">
        <v>207</v>
      </c>
    </row>
    <row r="24" spans="1:10" ht="22.5" customHeight="1">
      <c r="A24" s="33">
        <v>22</v>
      </c>
      <c r="B24" s="21" t="s">
        <v>665</v>
      </c>
      <c r="C24" s="21" t="s">
        <v>197</v>
      </c>
      <c r="D24" s="133" t="s">
        <v>666</v>
      </c>
      <c r="E24" s="22" t="s">
        <v>667</v>
      </c>
      <c r="F24" s="23">
        <v>200000</v>
      </c>
      <c r="G24" s="21" t="s">
        <v>668</v>
      </c>
      <c r="H24" s="24">
        <v>12</v>
      </c>
      <c r="I24" s="21" t="s">
        <v>205</v>
      </c>
      <c r="J24" s="34" t="s">
        <v>207</v>
      </c>
    </row>
    <row r="25" spans="1:10" ht="22.5" customHeight="1">
      <c r="A25" s="80">
        <v>23</v>
      </c>
      <c r="B25" s="21" t="s">
        <v>574</v>
      </c>
      <c r="C25" s="21" t="s">
        <v>197</v>
      </c>
      <c r="D25" s="20">
        <v>43118</v>
      </c>
      <c r="E25" s="22" t="s">
        <v>669</v>
      </c>
      <c r="F25" s="23">
        <v>68000</v>
      </c>
      <c r="G25" s="21" t="s">
        <v>670</v>
      </c>
      <c r="H25" s="24">
        <v>8</v>
      </c>
      <c r="I25" s="21" t="s">
        <v>205</v>
      </c>
      <c r="J25" s="34" t="s">
        <v>207</v>
      </c>
    </row>
    <row r="26" spans="1:10" ht="22.5" customHeight="1">
      <c r="A26" s="33">
        <v>24</v>
      </c>
      <c r="B26" s="94" t="s">
        <v>671</v>
      </c>
      <c r="C26" s="94" t="s">
        <v>209</v>
      </c>
      <c r="D26" s="86">
        <v>43103</v>
      </c>
      <c r="E26" s="104" t="s">
        <v>672</v>
      </c>
      <c r="F26" s="100">
        <v>150000</v>
      </c>
      <c r="G26" s="94" t="s">
        <v>673</v>
      </c>
      <c r="H26" s="97"/>
      <c r="I26" s="94" t="s">
        <v>205</v>
      </c>
      <c r="J26" s="101" t="s">
        <v>213</v>
      </c>
    </row>
    <row r="27" spans="1:10" ht="22.5" customHeight="1">
      <c r="A27" s="80">
        <v>25</v>
      </c>
      <c r="B27" s="94" t="s">
        <v>333</v>
      </c>
      <c r="C27" s="94" t="s">
        <v>197</v>
      </c>
      <c r="D27" s="86">
        <v>43111</v>
      </c>
      <c r="E27" s="95" t="s">
        <v>674</v>
      </c>
      <c r="F27" s="96">
        <v>280000</v>
      </c>
      <c r="G27" s="94" t="s">
        <v>675</v>
      </c>
      <c r="H27" s="97">
        <v>14</v>
      </c>
      <c r="I27" s="94" t="s">
        <v>205</v>
      </c>
      <c r="J27" s="101" t="s">
        <v>207</v>
      </c>
    </row>
    <row r="28" spans="1:10" ht="22.5" customHeight="1">
      <c r="A28" s="33">
        <v>26</v>
      </c>
      <c r="B28" s="21" t="s">
        <v>584</v>
      </c>
      <c r="C28" s="21" t="s">
        <v>209</v>
      </c>
      <c r="D28" s="20">
        <v>43108</v>
      </c>
      <c r="E28" s="22" t="s">
        <v>676</v>
      </c>
      <c r="F28" s="23">
        <v>272000</v>
      </c>
      <c r="G28" s="21" t="s">
        <v>677</v>
      </c>
      <c r="H28" s="24">
        <v>15</v>
      </c>
      <c r="I28" s="21" t="s">
        <v>205</v>
      </c>
      <c r="J28" s="34" t="s">
        <v>207</v>
      </c>
    </row>
    <row r="29" spans="1:10" ht="22.5" customHeight="1">
      <c r="A29" s="80">
        <v>27</v>
      </c>
      <c r="B29" s="21" t="s">
        <v>584</v>
      </c>
      <c r="C29" s="21" t="s">
        <v>209</v>
      </c>
      <c r="D29" s="20">
        <v>43115</v>
      </c>
      <c r="E29" s="44" t="s">
        <v>678</v>
      </c>
      <c r="F29" s="25">
        <v>350000</v>
      </c>
      <c r="G29" s="21" t="s">
        <v>679</v>
      </c>
      <c r="H29" s="24"/>
      <c r="I29" s="21" t="s">
        <v>205</v>
      </c>
      <c r="J29" s="34" t="s">
        <v>213</v>
      </c>
    </row>
    <row r="30" spans="1:10" ht="22.5" customHeight="1">
      <c r="A30" s="33">
        <v>28</v>
      </c>
      <c r="B30" s="21" t="s">
        <v>584</v>
      </c>
      <c r="C30" s="21" t="s">
        <v>209</v>
      </c>
      <c r="D30" s="20">
        <v>43119</v>
      </c>
      <c r="E30" s="44" t="s">
        <v>680</v>
      </c>
      <c r="F30" s="25">
        <v>100000</v>
      </c>
      <c r="G30" s="21" t="s">
        <v>681</v>
      </c>
      <c r="H30" s="24"/>
      <c r="I30" s="21" t="s">
        <v>224</v>
      </c>
      <c r="J30" s="83" t="s">
        <v>269</v>
      </c>
    </row>
    <row r="31" spans="1:10" ht="22.5" customHeight="1">
      <c r="A31" s="80">
        <v>29</v>
      </c>
      <c r="B31" s="21" t="s">
        <v>584</v>
      </c>
      <c r="C31" s="21" t="s">
        <v>209</v>
      </c>
      <c r="D31" s="20">
        <v>43124</v>
      </c>
      <c r="E31" s="66" t="s">
        <v>682</v>
      </c>
      <c r="F31" s="23">
        <v>120000</v>
      </c>
      <c r="G31" s="21" t="s">
        <v>683</v>
      </c>
      <c r="H31" s="24">
        <v>4</v>
      </c>
      <c r="I31" s="21" t="s">
        <v>205</v>
      </c>
      <c r="J31" s="34" t="s">
        <v>213</v>
      </c>
    </row>
    <row r="32" spans="1:10" ht="22.5" customHeight="1">
      <c r="A32" s="33">
        <v>30</v>
      </c>
      <c r="B32" s="21" t="s">
        <v>584</v>
      </c>
      <c r="C32" s="21" t="s">
        <v>209</v>
      </c>
      <c r="D32" s="20">
        <v>43126</v>
      </c>
      <c r="E32" s="66" t="s">
        <v>684</v>
      </c>
      <c r="F32" s="23">
        <v>110300</v>
      </c>
      <c r="G32" s="21" t="s">
        <v>683</v>
      </c>
      <c r="H32" s="24"/>
      <c r="I32" s="21" t="s">
        <v>205</v>
      </c>
      <c r="J32" s="34" t="s">
        <v>213</v>
      </c>
    </row>
    <row r="33" spans="1:12" ht="22.5" customHeight="1">
      <c r="A33" s="80">
        <v>31</v>
      </c>
      <c r="B33" s="21" t="s">
        <v>305</v>
      </c>
      <c r="C33" s="21" t="s">
        <v>209</v>
      </c>
      <c r="D33" s="20">
        <v>43115</v>
      </c>
      <c r="E33" s="22" t="s">
        <v>685</v>
      </c>
      <c r="F33" s="23">
        <v>83000</v>
      </c>
      <c r="G33" s="21" t="s">
        <v>686</v>
      </c>
      <c r="H33" s="24">
        <v>8</v>
      </c>
      <c r="I33" s="21" t="s">
        <v>205</v>
      </c>
      <c r="J33" s="34" t="s">
        <v>207</v>
      </c>
    </row>
    <row r="34" spans="1:12" ht="22.5" customHeight="1">
      <c r="A34" s="33">
        <v>32</v>
      </c>
      <c r="B34" s="21" t="s">
        <v>305</v>
      </c>
      <c r="C34" s="21" t="s">
        <v>209</v>
      </c>
      <c r="D34" s="20">
        <v>43119</v>
      </c>
      <c r="E34" s="44" t="s">
        <v>687</v>
      </c>
      <c r="F34" s="25">
        <v>239100</v>
      </c>
      <c r="G34" s="134" t="s">
        <v>688</v>
      </c>
      <c r="H34" s="24">
        <v>11</v>
      </c>
      <c r="I34" s="21" t="s">
        <v>205</v>
      </c>
      <c r="J34" s="34" t="s">
        <v>207</v>
      </c>
    </row>
    <row r="35" spans="1:12" ht="22.5" customHeight="1">
      <c r="A35" s="80">
        <v>33</v>
      </c>
      <c r="B35" s="64" t="s">
        <v>689</v>
      </c>
      <c r="C35" s="64" t="s">
        <v>690</v>
      </c>
      <c r="D35" s="21" t="s">
        <v>691</v>
      </c>
      <c r="E35" s="64" t="s">
        <v>692</v>
      </c>
      <c r="F35" s="81">
        <v>480000</v>
      </c>
      <c r="G35" s="82" t="s">
        <v>693</v>
      </c>
      <c r="H35" s="81">
        <v>25</v>
      </c>
      <c r="I35" s="64" t="s">
        <v>694</v>
      </c>
      <c r="J35" s="34" t="s">
        <v>207</v>
      </c>
    </row>
    <row r="36" spans="1:12" ht="22.5" customHeight="1">
      <c r="A36" s="33">
        <v>34</v>
      </c>
      <c r="B36" s="21" t="s">
        <v>398</v>
      </c>
      <c r="C36" s="21" t="s">
        <v>209</v>
      </c>
      <c r="D36" s="21" t="s">
        <v>695</v>
      </c>
      <c r="E36" s="26" t="s">
        <v>696</v>
      </c>
      <c r="F36" s="25">
        <v>480000</v>
      </c>
      <c r="G36" s="21" t="s">
        <v>693</v>
      </c>
      <c r="H36" s="24">
        <v>30</v>
      </c>
      <c r="I36" s="21" t="s">
        <v>694</v>
      </c>
      <c r="J36" s="34" t="s">
        <v>207</v>
      </c>
    </row>
    <row r="37" spans="1:12" ht="22.5" customHeight="1">
      <c r="A37" s="80">
        <v>35</v>
      </c>
      <c r="B37" s="21" t="s">
        <v>697</v>
      </c>
      <c r="C37" s="21" t="s">
        <v>197</v>
      </c>
      <c r="D37" s="20" t="s">
        <v>698</v>
      </c>
      <c r="E37" s="22" t="s">
        <v>699</v>
      </c>
      <c r="F37" s="23">
        <v>21000</v>
      </c>
      <c r="G37" s="21" t="s">
        <v>700</v>
      </c>
      <c r="H37" s="24">
        <v>3</v>
      </c>
      <c r="I37" s="21" t="s">
        <v>205</v>
      </c>
      <c r="J37" s="34" t="s">
        <v>207</v>
      </c>
    </row>
    <row r="38" spans="1:12" ht="22.5" customHeight="1">
      <c r="A38" s="33">
        <v>36</v>
      </c>
      <c r="B38" s="21" t="s">
        <v>701</v>
      </c>
      <c r="C38" s="21" t="s">
        <v>634</v>
      </c>
      <c r="D38" s="20">
        <v>43124</v>
      </c>
      <c r="E38" s="22" t="s">
        <v>702</v>
      </c>
      <c r="F38" s="23">
        <v>100000</v>
      </c>
      <c r="G38" s="21" t="s">
        <v>703</v>
      </c>
      <c r="H38" s="24">
        <v>5</v>
      </c>
      <c r="I38" s="21" t="s">
        <v>694</v>
      </c>
      <c r="J38" s="34" t="s">
        <v>213</v>
      </c>
    </row>
    <row r="39" spans="1:12" ht="22.5" customHeight="1">
      <c r="A39" s="80">
        <v>37</v>
      </c>
      <c r="B39" s="21" t="s">
        <v>704</v>
      </c>
      <c r="C39" s="21" t="s">
        <v>634</v>
      </c>
      <c r="D39" s="20">
        <v>43102</v>
      </c>
      <c r="E39" s="22" t="s">
        <v>589</v>
      </c>
      <c r="F39" s="23">
        <v>32000</v>
      </c>
      <c r="G39" s="21" t="s">
        <v>705</v>
      </c>
      <c r="H39" s="24">
        <v>3</v>
      </c>
      <c r="I39" s="21" t="s">
        <v>694</v>
      </c>
      <c r="J39" s="34" t="s">
        <v>207</v>
      </c>
    </row>
    <row r="40" spans="1:12" ht="22.5" customHeight="1">
      <c r="A40" s="33">
        <v>38</v>
      </c>
      <c r="B40" s="21" t="s">
        <v>704</v>
      </c>
      <c r="C40" s="21" t="s">
        <v>634</v>
      </c>
      <c r="D40" s="20">
        <v>43104</v>
      </c>
      <c r="E40" s="22" t="s">
        <v>589</v>
      </c>
      <c r="F40" s="25">
        <v>90000</v>
      </c>
      <c r="G40" s="21" t="s">
        <v>706</v>
      </c>
      <c r="H40" s="24">
        <v>6</v>
      </c>
      <c r="I40" s="21" t="s">
        <v>694</v>
      </c>
      <c r="J40" s="34" t="s">
        <v>207</v>
      </c>
    </row>
    <row r="41" spans="1:12" ht="22.5" customHeight="1">
      <c r="A41" s="80">
        <v>39</v>
      </c>
      <c r="B41" s="21" t="s">
        <v>704</v>
      </c>
      <c r="C41" s="21" t="s">
        <v>634</v>
      </c>
      <c r="D41" s="20">
        <v>43108</v>
      </c>
      <c r="E41" s="22" t="s">
        <v>589</v>
      </c>
      <c r="F41" s="25">
        <v>48000</v>
      </c>
      <c r="G41" s="21" t="s">
        <v>707</v>
      </c>
      <c r="H41" s="24">
        <v>3</v>
      </c>
      <c r="I41" s="21" t="s">
        <v>694</v>
      </c>
      <c r="J41" s="34" t="s">
        <v>207</v>
      </c>
    </row>
    <row r="42" spans="1:12" ht="22.5" customHeight="1">
      <c r="A42" s="33">
        <v>40</v>
      </c>
      <c r="B42" s="21" t="s">
        <v>704</v>
      </c>
      <c r="C42" s="21" t="s">
        <v>634</v>
      </c>
      <c r="D42" s="20">
        <v>43109</v>
      </c>
      <c r="E42" s="22" t="s">
        <v>589</v>
      </c>
      <c r="F42" s="23">
        <v>54000</v>
      </c>
      <c r="G42" s="21" t="s">
        <v>705</v>
      </c>
      <c r="H42" s="24">
        <v>4</v>
      </c>
      <c r="I42" s="21" t="s">
        <v>694</v>
      </c>
      <c r="J42" s="34" t="s">
        <v>207</v>
      </c>
    </row>
    <row r="43" spans="1:12" ht="22.5" customHeight="1">
      <c r="A43" s="80">
        <v>41</v>
      </c>
      <c r="B43" s="21" t="s">
        <v>704</v>
      </c>
      <c r="C43" s="21" t="s">
        <v>634</v>
      </c>
      <c r="D43" s="20">
        <v>43111</v>
      </c>
      <c r="E43" s="22" t="s">
        <v>589</v>
      </c>
      <c r="F43" s="23">
        <v>54000</v>
      </c>
      <c r="G43" s="21" t="s">
        <v>708</v>
      </c>
      <c r="H43" s="24">
        <v>4</v>
      </c>
      <c r="I43" s="21" t="s">
        <v>694</v>
      </c>
      <c r="J43" s="34" t="s">
        <v>207</v>
      </c>
    </row>
    <row r="44" spans="1:12" ht="22.5" customHeight="1">
      <c r="A44" s="33">
        <v>42</v>
      </c>
      <c r="B44" s="21" t="s">
        <v>704</v>
      </c>
      <c r="C44" s="21" t="s">
        <v>634</v>
      </c>
      <c r="D44" s="20">
        <v>43112</v>
      </c>
      <c r="E44" s="22" t="s">
        <v>589</v>
      </c>
      <c r="F44" s="25">
        <v>41000</v>
      </c>
      <c r="G44" s="21" t="s">
        <v>709</v>
      </c>
      <c r="H44" s="24">
        <v>33</v>
      </c>
      <c r="I44" s="21" t="s">
        <v>694</v>
      </c>
      <c r="J44" s="34" t="s">
        <v>207</v>
      </c>
      <c r="L44" s="65"/>
    </row>
    <row r="45" spans="1:12" ht="22.5" customHeight="1">
      <c r="A45" s="80">
        <v>43</v>
      </c>
      <c r="B45" s="21" t="s">
        <v>704</v>
      </c>
      <c r="C45" s="21" t="s">
        <v>634</v>
      </c>
      <c r="D45" s="20">
        <v>43109</v>
      </c>
      <c r="E45" s="22" t="s">
        <v>589</v>
      </c>
      <c r="F45" s="23">
        <v>71000</v>
      </c>
      <c r="G45" s="21" t="s">
        <v>710</v>
      </c>
      <c r="H45" s="24">
        <v>5</v>
      </c>
      <c r="I45" s="21" t="s">
        <v>694</v>
      </c>
      <c r="J45" s="34" t="s">
        <v>207</v>
      </c>
    </row>
    <row r="46" spans="1:12" ht="22.5" customHeight="1">
      <c r="A46" s="33">
        <v>44</v>
      </c>
      <c r="B46" s="21" t="s">
        <v>704</v>
      </c>
      <c r="C46" s="21" t="s">
        <v>634</v>
      </c>
      <c r="D46" s="20">
        <v>43116</v>
      </c>
      <c r="E46" s="22" t="s">
        <v>589</v>
      </c>
      <c r="F46" s="23">
        <v>66000</v>
      </c>
      <c r="G46" s="21" t="s">
        <v>711</v>
      </c>
      <c r="H46" s="24">
        <v>5</v>
      </c>
      <c r="I46" s="21" t="s">
        <v>694</v>
      </c>
      <c r="J46" s="34" t="s">
        <v>207</v>
      </c>
    </row>
    <row r="47" spans="1:12" ht="22.5" customHeight="1">
      <c r="A47" s="80">
        <v>45</v>
      </c>
      <c r="B47" s="21" t="s">
        <v>704</v>
      </c>
      <c r="C47" s="21" t="s">
        <v>634</v>
      </c>
      <c r="D47" s="20">
        <v>43117</v>
      </c>
      <c r="E47" s="22" t="s">
        <v>589</v>
      </c>
      <c r="F47" s="23">
        <v>138500</v>
      </c>
      <c r="G47" s="21" t="s">
        <v>712</v>
      </c>
      <c r="H47" s="24">
        <v>9</v>
      </c>
      <c r="I47" s="21" t="s">
        <v>694</v>
      </c>
      <c r="J47" s="34" t="s">
        <v>207</v>
      </c>
    </row>
    <row r="48" spans="1:12" ht="22.5" customHeight="1">
      <c r="A48" s="33">
        <v>46</v>
      </c>
      <c r="B48" s="21" t="s">
        <v>704</v>
      </c>
      <c r="C48" s="21" t="s">
        <v>634</v>
      </c>
      <c r="D48" s="20">
        <v>43119</v>
      </c>
      <c r="E48" s="22" t="s">
        <v>589</v>
      </c>
      <c r="F48" s="25">
        <v>32000</v>
      </c>
      <c r="G48" s="21" t="s">
        <v>713</v>
      </c>
      <c r="H48" s="24">
        <v>3</v>
      </c>
      <c r="I48" s="21" t="s">
        <v>694</v>
      </c>
      <c r="J48" s="34" t="s">
        <v>207</v>
      </c>
    </row>
    <row r="49" spans="1:10" ht="22.5" customHeight="1">
      <c r="A49" s="80">
        <v>47</v>
      </c>
      <c r="B49" s="21" t="s">
        <v>704</v>
      </c>
      <c r="C49" s="21" t="s">
        <v>634</v>
      </c>
      <c r="D49" s="20">
        <v>43122</v>
      </c>
      <c r="E49" s="22" t="s">
        <v>589</v>
      </c>
      <c r="F49" s="25">
        <v>35000</v>
      </c>
      <c r="G49" s="21" t="s">
        <v>714</v>
      </c>
      <c r="H49" s="24">
        <v>3</v>
      </c>
      <c r="I49" s="21" t="s">
        <v>694</v>
      </c>
      <c r="J49" s="34" t="s">
        <v>207</v>
      </c>
    </row>
    <row r="50" spans="1:10" ht="22.5" customHeight="1">
      <c r="A50" s="33">
        <v>48</v>
      </c>
      <c r="B50" s="21" t="s">
        <v>704</v>
      </c>
      <c r="C50" s="21" t="s">
        <v>634</v>
      </c>
      <c r="D50" s="20">
        <v>43123</v>
      </c>
      <c r="E50" s="22" t="s">
        <v>589</v>
      </c>
      <c r="F50" s="25">
        <v>35000</v>
      </c>
      <c r="G50" s="21" t="s">
        <v>709</v>
      </c>
      <c r="H50" s="24">
        <v>2</v>
      </c>
      <c r="I50" s="21" t="s">
        <v>694</v>
      </c>
      <c r="J50" s="34" t="s">
        <v>207</v>
      </c>
    </row>
    <row r="51" spans="1:10" ht="22.5" customHeight="1">
      <c r="A51" s="80">
        <v>49</v>
      </c>
      <c r="B51" s="21" t="s">
        <v>704</v>
      </c>
      <c r="C51" s="21" t="s">
        <v>634</v>
      </c>
      <c r="D51" s="135">
        <v>43125</v>
      </c>
      <c r="E51" s="22" t="s">
        <v>589</v>
      </c>
      <c r="F51" s="136">
        <v>73000</v>
      </c>
      <c r="G51" s="137" t="s">
        <v>707</v>
      </c>
      <c r="H51" s="24">
        <v>6</v>
      </c>
      <c r="I51" s="21" t="s">
        <v>694</v>
      </c>
      <c r="J51" s="34" t="s">
        <v>207</v>
      </c>
    </row>
    <row r="52" spans="1:10" ht="22.5" customHeight="1">
      <c r="A52" s="33">
        <v>50</v>
      </c>
      <c r="B52" s="21" t="s">
        <v>704</v>
      </c>
      <c r="C52" s="21" t="s">
        <v>634</v>
      </c>
      <c r="D52" s="135">
        <v>43126</v>
      </c>
      <c r="E52" s="22" t="s">
        <v>589</v>
      </c>
      <c r="F52" s="136">
        <v>76000</v>
      </c>
      <c r="G52" s="137" t="s">
        <v>715</v>
      </c>
      <c r="H52" s="24">
        <v>6</v>
      </c>
      <c r="I52" s="21" t="s">
        <v>694</v>
      </c>
      <c r="J52" s="34" t="s">
        <v>207</v>
      </c>
    </row>
    <row r="53" spans="1:10" ht="22.5" customHeight="1">
      <c r="A53" s="80">
        <v>51</v>
      </c>
      <c r="B53" s="21" t="s">
        <v>704</v>
      </c>
      <c r="C53" s="21" t="s">
        <v>634</v>
      </c>
      <c r="D53" s="135">
        <v>43129</v>
      </c>
      <c r="E53" s="22" t="s">
        <v>589</v>
      </c>
      <c r="F53" s="136">
        <v>50000</v>
      </c>
      <c r="G53" s="137" t="s">
        <v>716</v>
      </c>
      <c r="H53" s="24">
        <v>4</v>
      </c>
      <c r="I53" s="21" t="s">
        <v>694</v>
      </c>
      <c r="J53" s="34" t="s">
        <v>207</v>
      </c>
    </row>
    <row r="54" spans="1:10" ht="22.5" customHeight="1">
      <c r="A54" s="33">
        <v>52</v>
      </c>
      <c r="B54" s="21" t="s">
        <v>704</v>
      </c>
      <c r="C54" s="21" t="s">
        <v>634</v>
      </c>
      <c r="D54" s="135">
        <v>43131</v>
      </c>
      <c r="E54" s="22" t="s">
        <v>589</v>
      </c>
      <c r="F54" s="136">
        <v>160000</v>
      </c>
      <c r="G54" s="137" t="s">
        <v>668</v>
      </c>
      <c r="H54" s="24">
        <v>9</v>
      </c>
      <c r="I54" s="21" t="s">
        <v>694</v>
      </c>
      <c r="J54" s="34" t="s">
        <v>207</v>
      </c>
    </row>
    <row r="55" spans="1:10" ht="22.5" customHeight="1">
      <c r="A55" s="80">
        <v>53</v>
      </c>
      <c r="B55" s="21" t="s">
        <v>595</v>
      </c>
      <c r="C55" s="21" t="s">
        <v>690</v>
      </c>
      <c r="D55" s="20">
        <v>43104</v>
      </c>
      <c r="E55" s="22" t="s">
        <v>717</v>
      </c>
      <c r="F55" s="23">
        <v>396000</v>
      </c>
      <c r="G55" s="21" t="s">
        <v>668</v>
      </c>
      <c r="H55" s="24">
        <v>15</v>
      </c>
      <c r="I55" s="21" t="s">
        <v>205</v>
      </c>
      <c r="J55" s="34" t="s">
        <v>207</v>
      </c>
    </row>
    <row r="56" spans="1:10" ht="22.5" customHeight="1">
      <c r="A56" s="33">
        <v>54</v>
      </c>
      <c r="B56" s="21" t="s">
        <v>718</v>
      </c>
      <c r="C56" s="21" t="s">
        <v>634</v>
      </c>
      <c r="D56" s="20">
        <v>43122</v>
      </c>
      <c r="E56" s="44" t="s">
        <v>719</v>
      </c>
      <c r="F56" s="25">
        <v>51000</v>
      </c>
      <c r="G56" s="21" t="s">
        <v>700</v>
      </c>
      <c r="H56" s="24">
        <v>7</v>
      </c>
      <c r="I56" s="21" t="s">
        <v>694</v>
      </c>
      <c r="J56" s="34" t="s">
        <v>207</v>
      </c>
    </row>
    <row r="57" spans="1:10" ht="22.5" customHeight="1">
      <c r="A57" s="80">
        <v>55</v>
      </c>
      <c r="B57" s="21" t="s">
        <v>718</v>
      </c>
      <c r="C57" s="21" t="s">
        <v>634</v>
      </c>
      <c r="D57" s="20">
        <v>43125</v>
      </c>
      <c r="E57" s="44" t="s">
        <v>720</v>
      </c>
      <c r="F57" s="25">
        <v>109000</v>
      </c>
      <c r="G57" s="21" t="s">
        <v>721</v>
      </c>
      <c r="H57" s="24">
        <v>7</v>
      </c>
      <c r="I57" s="21" t="s">
        <v>694</v>
      </c>
      <c r="J57" s="34" t="s">
        <v>207</v>
      </c>
    </row>
    <row r="58" spans="1:10" ht="22.5" customHeight="1">
      <c r="A58" s="33">
        <v>56</v>
      </c>
      <c r="B58" s="21" t="s">
        <v>603</v>
      </c>
      <c r="C58" s="21" t="s">
        <v>634</v>
      </c>
      <c r="D58" s="20">
        <v>43116</v>
      </c>
      <c r="E58" s="66" t="s">
        <v>722</v>
      </c>
      <c r="F58" s="23">
        <v>118000</v>
      </c>
      <c r="G58" s="21" t="s">
        <v>723</v>
      </c>
      <c r="H58" s="24">
        <v>6</v>
      </c>
      <c r="I58" s="21" t="s">
        <v>694</v>
      </c>
      <c r="J58" s="34" t="s">
        <v>207</v>
      </c>
    </row>
    <row r="59" spans="1:10" ht="22.5" customHeight="1">
      <c r="A59" s="80">
        <v>57</v>
      </c>
      <c r="B59" s="21" t="s">
        <v>236</v>
      </c>
      <c r="C59" s="21" t="s">
        <v>197</v>
      </c>
      <c r="D59" s="20" t="s">
        <v>724</v>
      </c>
      <c r="E59" s="22" t="s">
        <v>725</v>
      </c>
      <c r="F59" s="23">
        <v>144000</v>
      </c>
      <c r="G59" s="21" t="s">
        <v>686</v>
      </c>
      <c r="H59" s="24">
        <v>10</v>
      </c>
      <c r="I59" s="21" t="s">
        <v>205</v>
      </c>
      <c r="J59" s="34" t="s">
        <v>207</v>
      </c>
    </row>
    <row r="60" spans="1:10" ht="22.5" customHeight="1">
      <c r="A60" s="33">
        <v>58</v>
      </c>
      <c r="B60" s="21" t="s">
        <v>236</v>
      </c>
      <c r="C60" s="21" t="s">
        <v>197</v>
      </c>
      <c r="D60" s="20" t="s">
        <v>726</v>
      </c>
      <c r="E60" s="44" t="s">
        <v>727</v>
      </c>
      <c r="F60" s="25">
        <v>59000</v>
      </c>
      <c r="G60" s="21" t="s">
        <v>728</v>
      </c>
      <c r="H60" s="24">
        <v>4</v>
      </c>
      <c r="I60" s="21" t="s">
        <v>205</v>
      </c>
      <c r="J60" s="34" t="s">
        <v>207</v>
      </c>
    </row>
    <row r="61" spans="1:10" ht="22.5" customHeight="1">
      <c r="A61" s="80">
        <v>59</v>
      </c>
      <c r="B61" s="21" t="s">
        <v>236</v>
      </c>
      <c r="C61" s="21" t="s">
        <v>197</v>
      </c>
      <c r="D61" s="20" t="s">
        <v>729</v>
      </c>
      <c r="E61" s="22" t="s">
        <v>725</v>
      </c>
      <c r="F61" s="25">
        <v>60000</v>
      </c>
      <c r="G61" s="21" t="s">
        <v>730</v>
      </c>
      <c r="H61" s="24">
        <v>4</v>
      </c>
      <c r="I61" s="21" t="s">
        <v>205</v>
      </c>
      <c r="J61" s="83" t="s">
        <v>207</v>
      </c>
    </row>
    <row r="62" spans="1:10" ht="22.5" customHeight="1">
      <c r="A62" s="33">
        <v>60</v>
      </c>
      <c r="B62" s="21" t="s">
        <v>308</v>
      </c>
      <c r="C62" s="21" t="s">
        <v>197</v>
      </c>
      <c r="D62" s="138">
        <v>43103</v>
      </c>
      <c r="E62" s="64" t="s">
        <v>731</v>
      </c>
      <c r="F62" s="139">
        <v>61000</v>
      </c>
      <c r="G62" s="21" t="s">
        <v>732</v>
      </c>
      <c r="H62" s="24">
        <v>7</v>
      </c>
      <c r="I62" s="64" t="s">
        <v>694</v>
      </c>
      <c r="J62" s="83" t="s">
        <v>207</v>
      </c>
    </row>
    <row r="63" spans="1:10" ht="22.5" customHeight="1">
      <c r="A63" s="80">
        <v>61</v>
      </c>
      <c r="B63" s="21" t="s">
        <v>308</v>
      </c>
      <c r="C63" s="21" t="s">
        <v>197</v>
      </c>
      <c r="D63" s="140" t="s">
        <v>733</v>
      </c>
      <c r="E63" s="22" t="s">
        <v>734</v>
      </c>
      <c r="F63" s="23">
        <v>66000</v>
      </c>
      <c r="G63" s="21" t="s">
        <v>735</v>
      </c>
      <c r="H63" s="24">
        <v>5</v>
      </c>
      <c r="I63" s="64" t="s">
        <v>694</v>
      </c>
      <c r="J63" s="83" t="s">
        <v>207</v>
      </c>
    </row>
    <row r="64" spans="1:10" ht="22.5" customHeight="1">
      <c r="A64" s="33">
        <v>62</v>
      </c>
      <c r="B64" s="21" t="s">
        <v>308</v>
      </c>
      <c r="C64" s="21" t="s">
        <v>197</v>
      </c>
      <c r="D64" s="140" t="s">
        <v>736</v>
      </c>
      <c r="E64" s="22" t="s">
        <v>734</v>
      </c>
      <c r="F64" s="23">
        <v>55000</v>
      </c>
      <c r="G64" s="21" t="s">
        <v>737</v>
      </c>
      <c r="H64" s="24">
        <v>6</v>
      </c>
      <c r="I64" s="64" t="s">
        <v>694</v>
      </c>
      <c r="J64" s="83" t="s">
        <v>207</v>
      </c>
    </row>
    <row r="65" spans="1:10" ht="22.5" customHeight="1">
      <c r="A65" s="80">
        <v>63</v>
      </c>
      <c r="B65" s="21" t="s">
        <v>308</v>
      </c>
      <c r="C65" s="21" t="s">
        <v>197</v>
      </c>
      <c r="D65" s="140" t="s">
        <v>738</v>
      </c>
      <c r="E65" s="22" t="s">
        <v>739</v>
      </c>
      <c r="F65" s="23">
        <v>39000</v>
      </c>
      <c r="G65" s="21" t="s">
        <v>740</v>
      </c>
      <c r="H65" s="24">
        <v>4</v>
      </c>
      <c r="I65" s="64" t="s">
        <v>694</v>
      </c>
      <c r="J65" s="83" t="s">
        <v>207</v>
      </c>
    </row>
    <row r="66" spans="1:10" ht="22.5" customHeight="1">
      <c r="A66" s="33">
        <v>64</v>
      </c>
      <c r="B66" s="21" t="s">
        <v>308</v>
      </c>
      <c r="C66" s="21" t="s">
        <v>197</v>
      </c>
      <c r="D66" s="140" t="s">
        <v>741</v>
      </c>
      <c r="E66" s="22" t="s">
        <v>734</v>
      </c>
      <c r="F66" s="23">
        <v>80000</v>
      </c>
      <c r="G66" s="21" t="s">
        <v>742</v>
      </c>
      <c r="H66" s="24">
        <v>5</v>
      </c>
      <c r="I66" s="64" t="s">
        <v>694</v>
      </c>
      <c r="J66" s="83" t="s">
        <v>207</v>
      </c>
    </row>
    <row r="67" spans="1:10" ht="22.5" customHeight="1">
      <c r="A67" s="80">
        <v>65</v>
      </c>
      <c r="B67" s="21" t="s">
        <v>260</v>
      </c>
      <c r="C67" s="21" t="s">
        <v>209</v>
      </c>
      <c r="D67" s="120">
        <v>43118</v>
      </c>
      <c r="E67" s="121" t="s">
        <v>743</v>
      </c>
      <c r="F67" s="122">
        <v>175000</v>
      </c>
      <c r="G67" s="21" t="s">
        <v>744</v>
      </c>
      <c r="H67" s="123"/>
      <c r="I67" s="21" t="s">
        <v>205</v>
      </c>
      <c r="J67" s="34" t="s">
        <v>213</v>
      </c>
    </row>
    <row r="68" spans="1:10" ht="22.5" customHeight="1">
      <c r="A68" s="33">
        <v>66</v>
      </c>
      <c r="B68" s="21" t="s">
        <v>260</v>
      </c>
      <c r="C68" s="21" t="s">
        <v>209</v>
      </c>
      <c r="D68" s="120">
        <v>43118</v>
      </c>
      <c r="E68" s="121" t="s">
        <v>745</v>
      </c>
      <c r="F68" s="122">
        <v>178000</v>
      </c>
      <c r="G68" s="21" t="s">
        <v>746</v>
      </c>
      <c r="H68" s="123">
        <v>8</v>
      </c>
      <c r="I68" s="21" t="s">
        <v>205</v>
      </c>
      <c r="J68" s="34" t="s">
        <v>207</v>
      </c>
    </row>
    <row r="69" spans="1:10" ht="22.5" customHeight="1">
      <c r="A69" s="80">
        <v>67</v>
      </c>
      <c r="B69" s="21" t="s">
        <v>260</v>
      </c>
      <c r="C69" s="21" t="s">
        <v>209</v>
      </c>
      <c r="D69" s="120">
        <v>43119</v>
      </c>
      <c r="E69" s="121" t="s">
        <v>743</v>
      </c>
      <c r="F69" s="122">
        <v>200000</v>
      </c>
      <c r="G69" s="21" t="s">
        <v>744</v>
      </c>
      <c r="H69" s="123"/>
      <c r="I69" s="21" t="s">
        <v>205</v>
      </c>
      <c r="J69" s="34" t="s">
        <v>213</v>
      </c>
    </row>
    <row r="70" spans="1:10" ht="22.5" customHeight="1">
      <c r="A70" s="33">
        <v>68</v>
      </c>
      <c r="B70" s="21" t="s">
        <v>747</v>
      </c>
      <c r="C70" s="21" t="s">
        <v>197</v>
      </c>
      <c r="D70" s="20">
        <v>43119</v>
      </c>
      <c r="E70" s="22" t="s">
        <v>748</v>
      </c>
      <c r="F70" s="23">
        <v>174000</v>
      </c>
      <c r="G70" s="21" t="s">
        <v>749</v>
      </c>
      <c r="H70" s="24">
        <v>25</v>
      </c>
      <c r="I70" s="21" t="s">
        <v>694</v>
      </c>
      <c r="J70" s="34" t="s">
        <v>207</v>
      </c>
    </row>
    <row r="71" spans="1:10" ht="22.5" customHeight="1">
      <c r="A71" s="80">
        <v>69</v>
      </c>
      <c r="B71" s="21" t="s">
        <v>750</v>
      </c>
      <c r="C71" s="21" t="s">
        <v>634</v>
      </c>
      <c r="D71" s="20">
        <v>43122</v>
      </c>
      <c r="E71" s="44" t="s">
        <v>751</v>
      </c>
      <c r="F71" s="25">
        <v>19500</v>
      </c>
      <c r="G71" s="21" t="s">
        <v>752</v>
      </c>
      <c r="H71" s="24">
        <v>3</v>
      </c>
      <c r="I71" s="21" t="s">
        <v>694</v>
      </c>
      <c r="J71" s="34" t="s">
        <v>629</v>
      </c>
    </row>
    <row r="72" spans="1:10" ht="22.5" customHeight="1">
      <c r="A72" s="33">
        <v>70</v>
      </c>
      <c r="B72" s="21" t="s">
        <v>753</v>
      </c>
      <c r="C72" s="21" t="s">
        <v>634</v>
      </c>
      <c r="D72" s="20">
        <v>43117</v>
      </c>
      <c r="E72" s="22" t="s">
        <v>754</v>
      </c>
      <c r="F72" s="23">
        <v>50000</v>
      </c>
      <c r="G72" s="21" t="s">
        <v>755</v>
      </c>
      <c r="H72" s="24"/>
      <c r="I72" s="21" t="s">
        <v>694</v>
      </c>
      <c r="J72" s="34" t="s">
        <v>349</v>
      </c>
    </row>
    <row r="73" spans="1:10" ht="22.5" customHeight="1">
      <c r="A73" s="80">
        <v>71</v>
      </c>
      <c r="B73" s="21" t="s">
        <v>756</v>
      </c>
      <c r="C73" s="21" t="s">
        <v>209</v>
      </c>
      <c r="D73" s="20">
        <v>43112</v>
      </c>
      <c r="E73" s="22" t="s">
        <v>757</v>
      </c>
      <c r="F73" s="23">
        <v>462000</v>
      </c>
      <c r="G73" s="21" t="s">
        <v>758</v>
      </c>
      <c r="H73" s="24">
        <v>31</v>
      </c>
      <c r="I73" s="21" t="s">
        <v>205</v>
      </c>
      <c r="J73" s="34" t="s">
        <v>207</v>
      </c>
    </row>
    <row r="74" spans="1:10" ht="22.5" customHeight="1">
      <c r="A74" s="33">
        <v>72</v>
      </c>
      <c r="B74" s="21" t="s">
        <v>756</v>
      </c>
      <c r="C74" s="21" t="s">
        <v>209</v>
      </c>
      <c r="D74" s="20">
        <v>43104</v>
      </c>
      <c r="E74" s="22" t="s">
        <v>757</v>
      </c>
      <c r="F74" s="25">
        <v>74000</v>
      </c>
      <c r="G74" s="21" t="s">
        <v>759</v>
      </c>
      <c r="H74" s="24">
        <v>5</v>
      </c>
      <c r="I74" s="21" t="s">
        <v>205</v>
      </c>
      <c r="J74" s="34" t="s">
        <v>207</v>
      </c>
    </row>
    <row r="75" spans="1:10" ht="22.5" customHeight="1">
      <c r="A75" s="80">
        <v>73</v>
      </c>
      <c r="B75" s="21" t="s">
        <v>760</v>
      </c>
      <c r="C75" s="64" t="s">
        <v>634</v>
      </c>
      <c r="D75" s="140">
        <v>43122</v>
      </c>
      <c r="E75" s="141" t="s">
        <v>761</v>
      </c>
      <c r="F75" s="81">
        <v>40000</v>
      </c>
      <c r="G75" s="82" t="s">
        <v>715</v>
      </c>
      <c r="H75" s="81">
        <v>6</v>
      </c>
      <c r="I75" s="64" t="s">
        <v>694</v>
      </c>
      <c r="J75" s="34" t="s">
        <v>207</v>
      </c>
    </row>
    <row r="76" spans="1:10" ht="22.5" customHeight="1">
      <c r="A76" s="33">
        <v>74</v>
      </c>
      <c r="B76" s="21" t="s">
        <v>370</v>
      </c>
      <c r="C76" s="21" t="s">
        <v>634</v>
      </c>
      <c r="D76" s="20">
        <v>43123</v>
      </c>
      <c r="E76" s="44" t="s">
        <v>762</v>
      </c>
      <c r="F76" s="25">
        <v>106000</v>
      </c>
      <c r="G76" s="21" t="s">
        <v>763</v>
      </c>
      <c r="H76" s="24">
        <v>14</v>
      </c>
      <c r="I76" s="21" t="s">
        <v>694</v>
      </c>
      <c r="J76" s="34" t="s">
        <v>207</v>
      </c>
    </row>
    <row r="77" spans="1:10" ht="22.5" customHeight="1">
      <c r="A77" s="80">
        <v>75</v>
      </c>
      <c r="B77" s="21" t="s">
        <v>370</v>
      </c>
      <c r="C77" s="21" t="s">
        <v>209</v>
      </c>
      <c r="D77" s="20">
        <v>43117</v>
      </c>
      <c r="E77" s="44" t="s">
        <v>764</v>
      </c>
      <c r="F77" s="25">
        <v>373000</v>
      </c>
      <c r="G77" s="21" t="s">
        <v>675</v>
      </c>
      <c r="H77" s="24">
        <v>23</v>
      </c>
      <c r="I77" s="21" t="s">
        <v>694</v>
      </c>
      <c r="J77" s="83" t="s">
        <v>629</v>
      </c>
    </row>
    <row r="78" spans="1:10" ht="22.5" customHeight="1">
      <c r="A78" s="33">
        <v>76</v>
      </c>
      <c r="B78" s="21" t="s">
        <v>760</v>
      </c>
      <c r="C78" s="21" t="s">
        <v>634</v>
      </c>
      <c r="D78" s="20">
        <v>43116</v>
      </c>
      <c r="E78" s="66" t="s">
        <v>765</v>
      </c>
      <c r="F78" s="23">
        <v>22800</v>
      </c>
      <c r="G78" s="21" t="s">
        <v>766</v>
      </c>
      <c r="H78" s="24">
        <v>14</v>
      </c>
      <c r="I78" s="21" t="s">
        <v>694</v>
      </c>
      <c r="J78" s="34" t="s">
        <v>207</v>
      </c>
    </row>
    <row r="79" spans="1:10" ht="22.5" customHeight="1">
      <c r="A79" s="80">
        <v>77</v>
      </c>
      <c r="B79" s="21" t="s">
        <v>370</v>
      </c>
      <c r="C79" s="21" t="s">
        <v>634</v>
      </c>
      <c r="D79" s="20">
        <v>43118</v>
      </c>
      <c r="E79" s="66" t="s">
        <v>767</v>
      </c>
      <c r="F79" s="23">
        <v>98000</v>
      </c>
      <c r="G79" s="21" t="s">
        <v>768</v>
      </c>
      <c r="H79" s="24">
        <v>8</v>
      </c>
      <c r="I79" s="21" t="s">
        <v>694</v>
      </c>
      <c r="J79" s="34" t="s">
        <v>629</v>
      </c>
    </row>
    <row r="80" spans="1:10" ht="22.5" customHeight="1">
      <c r="A80" s="33">
        <v>78</v>
      </c>
      <c r="B80" s="21" t="s">
        <v>370</v>
      </c>
      <c r="C80" s="21" t="s">
        <v>690</v>
      </c>
      <c r="D80" s="20">
        <v>43108</v>
      </c>
      <c r="E80" s="44" t="s">
        <v>764</v>
      </c>
      <c r="F80" s="25">
        <v>119000</v>
      </c>
      <c r="G80" s="21" t="s">
        <v>769</v>
      </c>
      <c r="H80" s="24">
        <v>10</v>
      </c>
      <c r="I80" s="21" t="s">
        <v>694</v>
      </c>
      <c r="J80" s="34" t="s">
        <v>629</v>
      </c>
    </row>
    <row r="81" spans="1:12" ht="22.5" customHeight="1">
      <c r="A81" s="80">
        <v>79</v>
      </c>
      <c r="B81" s="21" t="s">
        <v>370</v>
      </c>
      <c r="C81" s="21" t="s">
        <v>690</v>
      </c>
      <c r="D81" s="20">
        <v>43110</v>
      </c>
      <c r="E81" s="66" t="s">
        <v>770</v>
      </c>
      <c r="F81" s="23">
        <v>410000</v>
      </c>
      <c r="G81" s="21" t="s">
        <v>746</v>
      </c>
      <c r="H81" s="24">
        <v>18</v>
      </c>
      <c r="I81" s="21" t="s">
        <v>694</v>
      </c>
      <c r="J81" s="34" t="s">
        <v>629</v>
      </c>
    </row>
    <row r="82" spans="1:12" ht="22.5" customHeight="1">
      <c r="A82" s="33">
        <v>80</v>
      </c>
      <c r="B82" s="21" t="s">
        <v>760</v>
      </c>
      <c r="C82" s="21" t="s">
        <v>634</v>
      </c>
      <c r="D82" s="20">
        <v>43118</v>
      </c>
      <c r="E82" s="66" t="s">
        <v>771</v>
      </c>
      <c r="F82" s="23">
        <v>40000</v>
      </c>
      <c r="G82" s="21" t="s">
        <v>749</v>
      </c>
      <c r="H82" s="24">
        <v>5</v>
      </c>
      <c r="I82" s="21" t="s">
        <v>694</v>
      </c>
      <c r="J82" s="34" t="s">
        <v>629</v>
      </c>
    </row>
    <row r="83" spans="1:12" ht="22.5" customHeight="1">
      <c r="A83" s="80">
        <v>81</v>
      </c>
      <c r="B83" s="21" t="s">
        <v>760</v>
      </c>
      <c r="C83" s="21" t="s">
        <v>634</v>
      </c>
      <c r="D83" s="20">
        <v>43108</v>
      </c>
      <c r="E83" s="66" t="s">
        <v>772</v>
      </c>
      <c r="F83" s="23">
        <v>112000</v>
      </c>
      <c r="G83" s="21" t="s">
        <v>773</v>
      </c>
      <c r="H83" s="24">
        <v>9</v>
      </c>
      <c r="I83" s="21" t="s">
        <v>694</v>
      </c>
      <c r="J83" s="34" t="s">
        <v>629</v>
      </c>
    </row>
    <row r="84" spans="1:12" ht="22.5" customHeight="1">
      <c r="A84" s="33">
        <v>82</v>
      </c>
      <c r="B84" s="21" t="s">
        <v>416</v>
      </c>
      <c r="C84" s="21" t="s">
        <v>197</v>
      </c>
      <c r="D84" s="20">
        <v>43110</v>
      </c>
      <c r="E84" s="44" t="s">
        <v>428</v>
      </c>
      <c r="F84" s="25">
        <v>150000</v>
      </c>
      <c r="G84" s="21" t="s">
        <v>774</v>
      </c>
      <c r="H84" s="24">
        <v>10</v>
      </c>
      <c r="I84" s="21" t="s">
        <v>205</v>
      </c>
      <c r="J84" s="34" t="s">
        <v>207</v>
      </c>
    </row>
    <row r="85" spans="1:12" ht="22.5" customHeight="1">
      <c r="A85" s="80">
        <v>83</v>
      </c>
      <c r="B85" s="21" t="s">
        <v>416</v>
      </c>
      <c r="C85" s="21" t="s">
        <v>197</v>
      </c>
      <c r="D85" s="20">
        <v>43111</v>
      </c>
      <c r="E85" s="66" t="s">
        <v>775</v>
      </c>
      <c r="F85" s="23">
        <v>432000</v>
      </c>
      <c r="G85" s="21" t="s">
        <v>776</v>
      </c>
      <c r="H85" s="24">
        <v>21</v>
      </c>
      <c r="I85" s="21" t="s">
        <v>205</v>
      </c>
      <c r="J85" s="34" t="s">
        <v>207</v>
      </c>
    </row>
    <row r="86" spans="1:12" ht="22.5" customHeight="1">
      <c r="A86" s="33">
        <v>84</v>
      </c>
      <c r="B86" s="21" t="s">
        <v>416</v>
      </c>
      <c r="C86" s="21" t="s">
        <v>197</v>
      </c>
      <c r="D86" s="20">
        <v>43111</v>
      </c>
      <c r="E86" s="66" t="s">
        <v>777</v>
      </c>
      <c r="F86" s="23">
        <v>250000</v>
      </c>
      <c r="G86" s="21" t="s">
        <v>778</v>
      </c>
      <c r="H86" s="24"/>
      <c r="I86" s="21" t="s">
        <v>205</v>
      </c>
      <c r="J86" s="34" t="s">
        <v>213</v>
      </c>
    </row>
    <row r="87" spans="1:12" ht="22.5" customHeight="1">
      <c r="A87" s="80">
        <v>85</v>
      </c>
      <c r="B87" s="21" t="s">
        <v>416</v>
      </c>
      <c r="C87" s="21" t="s">
        <v>197</v>
      </c>
      <c r="D87" s="20">
        <v>43111</v>
      </c>
      <c r="E87" s="66" t="s">
        <v>417</v>
      </c>
      <c r="F87" s="23">
        <v>181000</v>
      </c>
      <c r="G87" s="21" t="s">
        <v>779</v>
      </c>
      <c r="H87" s="24"/>
      <c r="I87" s="21" t="s">
        <v>205</v>
      </c>
      <c r="J87" s="34" t="s">
        <v>213</v>
      </c>
    </row>
    <row r="88" spans="1:12" ht="22.5" customHeight="1">
      <c r="A88" s="33">
        <v>86</v>
      </c>
      <c r="B88" s="21" t="s">
        <v>416</v>
      </c>
      <c r="C88" s="21" t="s">
        <v>197</v>
      </c>
      <c r="D88" s="20">
        <v>43115</v>
      </c>
      <c r="E88" s="44" t="s">
        <v>428</v>
      </c>
      <c r="F88" s="25">
        <v>296000</v>
      </c>
      <c r="G88" s="21" t="s">
        <v>780</v>
      </c>
      <c r="H88" s="24">
        <v>18</v>
      </c>
      <c r="I88" s="21" t="s">
        <v>205</v>
      </c>
      <c r="J88" s="34" t="s">
        <v>207</v>
      </c>
    </row>
    <row r="89" spans="1:12" ht="22.5" customHeight="1">
      <c r="A89" s="80">
        <v>87</v>
      </c>
      <c r="B89" s="21" t="s">
        <v>416</v>
      </c>
      <c r="C89" s="21" t="s">
        <v>197</v>
      </c>
      <c r="D89" s="20">
        <v>43116</v>
      </c>
      <c r="E89" s="66" t="s">
        <v>424</v>
      </c>
      <c r="F89" s="23">
        <v>400000</v>
      </c>
      <c r="G89" s="21" t="s">
        <v>781</v>
      </c>
      <c r="H89" s="24">
        <v>20</v>
      </c>
      <c r="I89" s="21" t="s">
        <v>205</v>
      </c>
      <c r="J89" s="34" t="s">
        <v>207</v>
      </c>
      <c r="K89" s="65"/>
    </row>
    <row r="90" spans="1:12" ht="22.5" customHeight="1">
      <c r="A90" s="33">
        <v>88</v>
      </c>
      <c r="B90" s="21" t="s">
        <v>416</v>
      </c>
      <c r="C90" s="21" t="s">
        <v>197</v>
      </c>
      <c r="D90" s="20">
        <v>43118</v>
      </c>
      <c r="E90" s="66" t="s">
        <v>428</v>
      </c>
      <c r="F90" s="23">
        <v>90000</v>
      </c>
      <c r="G90" s="21" t="s">
        <v>782</v>
      </c>
      <c r="H90" s="24">
        <v>6</v>
      </c>
      <c r="I90" s="21" t="s">
        <v>205</v>
      </c>
      <c r="J90" s="34" t="s">
        <v>207</v>
      </c>
    </row>
    <row r="91" spans="1:12" ht="22.5" customHeight="1">
      <c r="A91" s="80">
        <v>89</v>
      </c>
      <c r="B91" s="21" t="s">
        <v>416</v>
      </c>
      <c r="C91" s="21" t="s">
        <v>197</v>
      </c>
      <c r="D91" s="20">
        <v>43122</v>
      </c>
      <c r="E91" s="44" t="s">
        <v>783</v>
      </c>
      <c r="F91" s="25">
        <v>445000</v>
      </c>
      <c r="G91" s="21" t="s">
        <v>781</v>
      </c>
      <c r="H91" s="24">
        <v>22</v>
      </c>
      <c r="I91" s="21" t="s">
        <v>205</v>
      </c>
      <c r="J91" s="34" t="s">
        <v>207</v>
      </c>
    </row>
    <row r="92" spans="1:12" ht="22.5" customHeight="1">
      <c r="A92" s="33">
        <v>90</v>
      </c>
      <c r="B92" s="21" t="s">
        <v>416</v>
      </c>
      <c r="C92" s="21" t="s">
        <v>197</v>
      </c>
      <c r="D92" s="20">
        <v>43122</v>
      </c>
      <c r="E92" s="44" t="s">
        <v>784</v>
      </c>
      <c r="F92" s="25">
        <v>125000</v>
      </c>
      <c r="G92" s="21" t="s">
        <v>785</v>
      </c>
      <c r="H92" s="24">
        <v>8</v>
      </c>
      <c r="I92" s="21" t="s">
        <v>205</v>
      </c>
      <c r="J92" s="34" t="s">
        <v>207</v>
      </c>
    </row>
    <row r="93" spans="1:12" ht="22.5" customHeight="1">
      <c r="A93" s="80">
        <v>91</v>
      </c>
      <c r="B93" s="21" t="s">
        <v>416</v>
      </c>
      <c r="C93" s="21" t="s">
        <v>197</v>
      </c>
      <c r="D93" s="20">
        <v>43123</v>
      </c>
      <c r="E93" s="22" t="s">
        <v>786</v>
      </c>
      <c r="F93" s="23">
        <v>300000</v>
      </c>
      <c r="G93" s="21" t="s">
        <v>787</v>
      </c>
      <c r="H93" s="24">
        <v>15</v>
      </c>
      <c r="I93" s="21" t="s">
        <v>205</v>
      </c>
      <c r="J93" s="34" t="s">
        <v>207</v>
      </c>
    </row>
    <row r="94" spans="1:12" ht="22.5" customHeight="1">
      <c r="A94" s="33">
        <v>92</v>
      </c>
      <c r="B94" s="21" t="s">
        <v>339</v>
      </c>
      <c r="C94" s="21" t="s">
        <v>209</v>
      </c>
      <c r="D94" s="20">
        <v>43124</v>
      </c>
      <c r="E94" s="66" t="s">
        <v>788</v>
      </c>
      <c r="F94" s="25">
        <v>63000</v>
      </c>
      <c r="G94" s="21" t="s">
        <v>789</v>
      </c>
      <c r="H94" s="24">
        <v>4</v>
      </c>
      <c r="I94" s="21" t="s">
        <v>694</v>
      </c>
      <c r="J94" s="83" t="s">
        <v>207</v>
      </c>
    </row>
    <row r="95" spans="1:12" ht="22.5" customHeight="1">
      <c r="A95" s="80">
        <v>93</v>
      </c>
      <c r="B95" s="21" t="s">
        <v>339</v>
      </c>
      <c r="C95" s="21" t="s">
        <v>209</v>
      </c>
      <c r="D95" s="20">
        <v>43129</v>
      </c>
      <c r="E95" s="44" t="s">
        <v>788</v>
      </c>
      <c r="F95" s="25">
        <v>156000</v>
      </c>
      <c r="G95" s="21" t="s">
        <v>790</v>
      </c>
      <c r="H95" s="24">
        <v>4</v>
      </c>
      <c r="I95" s="21" t="s">
        <v>694</v>
      </c>
      <c r="J95" s="83" t="s">
        <v>207</v>
      </c>
    </row>
    <row r="96" spans="1:12" ht="22.5" customHeight="1">
      <c r="A96" s="33">
        <v>94</v>
      </c>
      <c r="B96" s="21" t="s">
        <v>339</v>
      </c>
      <c r="C96" s="21" t="s">
        <v>209</v>
      </c>
      <c r="D96" s="20">
        <v>43131</v>
      </c>
      <c r="E96" s="66" t="s">
        <v>788</v>
      </c>
      <c r="F96" s="23">
        <v>73000</v>
      </c>
      <c r="G96" s="21" t="s">
        <v>791</v>
      </c>
      <c r="H96" s="24">
        <v>8</v>
      </c>
      <c r="I96" s="21" t="s">
        <v>694</v>
      </c>
      <c r="J96" s="83" t="s">
        <v>207</v>
      </c>
      <c r="L96" s="65"/>
    </row>
    <row r="97" spans="1:10" ht="22.5" customHeight="1">
      <c r="A97" s="80">
        <v>95</v>
      </c>
      <c r="B97" s="21" t="s">
        <v>792</v>
      </c>
      <c r="C97" s="21" t="s">
        <v>197</v>
      </c>
      <c r="D97" s="20">
        <v>43117</v>
      </c>
      <c r="E97" s="66" t="s">
        <v>793</v>
      </c>
      <c r="F97" s="23">
        <v>120000</v>
      </c>
      <c r="G97" s="21" t="s">
        <v>794</v>
      </c>
      <c r="H97" s="24">
        <v>10</v>
      </c>
      <c r="I97" s="21" t="s">
        <v>205</v>
      </c>
      <c r="J97" s="34" t="s">
        <v>207</v>
      </c>
    </row>
    <row r="98" spans="1:10" ht="22.5" customHeight="1">
      <c r="A98" s="33">
        <v>96</v>
      </c>
      <c r="B98" s="21" t="s">
        <v>795</v>
      </c>
      <c r="C98" s="21" t="s">
        <v>197</v>
      </c>
      <c r="D98" s="20">
        <v>43119</v>
      </c>
      <c r="E98" s="44" t="s">
        <v>796</v>
      </c>
      <c r="F98" s="25">
        <v>160000</v>
      </c>
      <c r="G98" s="21" t="s">
        <v>797</v>
      </c>
      <c r="H98" s="24">
        <v>16</v>
      </c>
      <c r="I98" s="21" t="s">
        <v>205</v>
      </c>
      <c r="J98" s="34" t="s">
        <v>207</v>
      </c>
    </row>
    <row r="99" spans="1:10" ht="22.5" customHeight="1">
      <c r="A99" s="80">
        <v>97</v>
      </c>
      <c r="B99" s="64" t="s">
        <v>798</v>
      </c>
      <c r="C99" s="64" t="s">
        <v>634</v>
      </c>
      <c r="D99" s="21" t="s">
        <v>724</v>
      </c>
      <c r="E99" s="64" t="s">
        <v>799</v>
      </c>
      <c r="F99" s="81">
        <v>180000</v>
      </c>
      <c r="G99" s="82" t="s">
        <v>800</v>
      </c>
      <c r="H99" s="81">
        <f>SUM(H100:H295)</f>
        <v>1403</v>
      </c>
      <c r="I99" s="64" t="s">
        <v>694</v>
      </c>
      <c r="J99" s="34" t="s">
        <v>207</v>
      </c>
    </row>
    <row r="100" spans="1:10" ht="22.5" customHeight="1">
      <c r="A100" s="33">
        <v>98</v>
      </c>
      <c r="B100" s="64" t="s">
        <v>801</v>
      </c>
      <c r="C100" s="21" t="s">
        <v>634</v>
      </c>
      <c r="D100" s="20" t="s">
        <v>802</v>
      </c>
      <c r="E100" s="26" t="s">
        <v>799</v>
      </c>
      <c r="F100" s="23">
        <v>34000</v>
      </c>
      <c r="G100" s="21" t="s">
        <v>803</v>
      </c>
      <c r="H100" s="24">
        <v>3</v>
      </c>
      <c r="I100" s="21" t="s">
        <v>694</v>
      </c>
      <c r="J100" s="34" t="s">
        <v>207</v>
      </c>
    </row>
    <row r="101" spans="1:10" ht="22.5" customHeight="1">
      <c r="A101" s="80">
        <v>99</v>
      </c>
      <c r="B101" s="64" t="s">
        <v>804</v>
      </c>
      <c r="C101" s="21" t="s">
        <v>634</v>
      </c>
      <c r="D101" s="20" t="s">
        <v>805</v>
      </c>
      <c r="E101" s="26" t="s">
        <v>806</v>
      </c>
      <c r="F101" s="25">
        <v>78000</v>
      </c>
      <c r="G101" s="21" t="s">
        <v>769</v>
      </c>
      <c r="H101" s="24">
        <v>6</v>
      </c>
      <c r="I101" s="21" t="s">
        <v>694</v>
      </c>
      <c r="J101" s="34" t="s">
        <v>207</v>
      </c>
    </row>
    <row r="102" spans="1:10" ht="22.5" customHeight="1">
      <c r="A102" s="33">
        <v>100</v>
      </c>
      <c r="B102" s="21" t="s">
        <v>255</v>
      </c>
      <c r="C102" s="21" t="s">
        <v>209</v>
      </c>
      <c r="D102" s="20">
        <v>43102</v>
      </c>
      <c r="E102" s="118" t="s">
        <v>807</v>
      </c>
      <c r="F102" s="119">
        <v>498000</v>
      </c>
      <c r="G102" s="21" t="s">
        <v>808</v>
      </c>
      <c r="H102" s="24">
        <v>70</v>
      </c>
      <c r="I102" s="21" t="s">
        <v>205</v>
      </c>
      <c r="J102" s="34" t="s">
        <v>207</v>
      </c>
    </row>
    <row r="103" spans="1:10" ht="22.5" customHeight="1">
      <c r="A103" s="80">
        <v>101</v>
      </c>
      <c r="B103" s="21" t="s">
        <v>255</v>
      </c>
      <c r="C103" s="21" t="s">
        <v>209</v>
      </c>
      <c r="D103" s="20">
        <v>43105</v>
      </c>
      <c r="E103" s="118" t="s">
        <v>809</v>
      </c>
      <c r="F103" s="119">
        <v>56000</v>
      </c>
      <c r="G103" s="21" t="s">
        <v>810</v>
      </c>
      <c r="H103" s="24">
        <v>9</v>
      </c>
      <c r="I103" s="21" t="s">
        <v>205</v>
      </c>
      <c r="J103" s="34" t="s">
        <v>207</v>
      </c>
    </row>
    <row r="104" spans="1:10" ht="22.5" customHeight="1">
      <c r="A104" s="33">
        <v>102</v>
      </c>
      <c r="B104" s="21" t="s">
        <v>255</v>
      </c>
      <c r="C104" s="21" t="s">
        <v>209</v>
      </c>
      <c r="D104" s="140">
        <v>43109</v>
      </c>
      <c r="E104" s="118" t="s">
        <v>811</v>
      </c>
      <c r="F104" s="119">
        <v>94000</v>
      </c>
      <c r="G104" s="21" t="s">
        <v>810</v>
      </c>
      <c r="H104" s="24">
        <v>15</v>
      </c>
      <c r="I104" s="21" t="s">
        <v>205</v>
      </c>
      <c r="J104" s="34" t="s">
        <v>207</v>
      </c>
    </row>
    <row r="105" spans="1:10" ht="22.5" customHeight="1">
      <c r="A105" s="80">
        <v>103</v>
      </c>
      <c r="B105" s="21" t="s">
        <v>255</v>
      </c>
      <c r="C105" s="21" t="s">
        <v>209</v>
      </c>
      <c r="D105" s="140">
        <v>43111</v>
      </c>
      <c r="E105" s="118" t="s">
        <v>812</v>
      </c>
      <c r="F105" s="119">
        <v>107000</v>
      </c>
      <c r="G105" s="21" t="s">
        <v>808</v>
      </c>
      <c r="H105" s="24">
        <v>13</v>
      </c>
      <c r="I105" s="21" t="s">
        <v>205</v>
      </c>
      <c r="J105" s="34" t="s">
        <v>207</v>
      </c>
    </row>
    <row r="106" spans="1:10" ht="22.5" customHeight="1">
      <c r="A106" s="33">
        <v>104</v>
      </c>
      <c r="B106" s="21" t="s">
        <v>255</v>
      </c>
      <c r="C106" s="21" t="s">
        <v>209</v>
      </c>
      <c r="D106" s="20">
        <v>43115</v>
      </c>
      <c r="E106" s="118" t="s">
        <v>813</v>
      </c>
      <c r="F106" s="119">
        <v>498750</v>
      </c>
      <c r="G106" s="21" t="s">
        <v>814</v>
      </c>
      <c r="H106" s="24" t="s">
        <v>815</v>
      </c>
      <c r="I106" s="21" t="s">
        <v>205</v>
      </c>
      <c r="J106" s="34" t="s">
        <v>213</v>
      </c>
    </row>
    <row r="107" spans="1:10" ht="22.5" customHeight="1">
      <c r="A107" s="80">
        <v>105</v>
      </c>
      <c r="B107" s="21" t="s">
        <v>255</v>
      </c>
      <c r="C107" s="21" t="s">
        <v>209</v>
      </c>
      <c r="D107" s="140">
        <v>43115</v>
      </c>
      <c r="E107" s="118" t="s">
        <v>816</v>
      </c>
      <c r="F107" s="119">
        <v>245000</v>
      </c>
      <c r="G107" s="21" t="s">
        <v>814</v>
      </c>
      <c r="H107" s="24" t="s">
        <v>817</v>
      </c>
      <c r="I107" s="21" t="s">
        <v>205</v>
      </c>
      <c r="J107" s="34" t="s">
        <v>818</v>
      </c>
    </row>
    <row r="108" spans="1:10" ht="22.5" customHeight="1">
      <c r="A108" s="33">
        <v>106</v>
      </c>
      <c r="B108" s="21" t="s">
        <v>255</v>
      </c>
      <c r="C108" s="21" t="s">
        <v>209</v>
      </c>
      <c r="D108" s="140">
        <v>43125</v>
      </c>
      <c r="E108" s="118" t="s">
        <v>819</v>
      </c>
      <c r="F108" s="119">
        <v>100000</v>
      </c>
      <c r="G108" s="21" t="s">
        <v>820</v>
      </c>
      <c r="H108" s="24" t="s">
        <v>821</v>
      </c>
      <c r="I108" s="21" t="s">
        <v>224</v>
      </c>
      <c r="J108" s="34" t="s">
        <v>269</v>
      </c>
    </row>
    <row r="109" spans="1:10" ht="22.5" customHeight="1">
      <c r="A109" s="80">
        <v>107</v>
      </c>
      <c r="B109" s="21" t="s">
        <v>822</v>
      </c>
      <c r="C109" s="21" t="s">
        <v>690</v>
      </c>
      <c r="D109" s="20">
        <v>43123</v>
      </c>
      <c r="E109" s="142" t="s">
        <v>823</v>
      </c>
      <c r="F109" s="25">
        <v>139000</v>
      </c>
      <c r="G109" s="21" t="s">
        <v>824</v>
      </c>
      <c r="H109" s="143">
        <v>10</v>
      </c>
      <c r="I109" s="21" t="s">
        <v>694</v>
      </c>
      <c r="J109" s="34" t="s">
        <v>207</v>
      </c>
    </row>
    <row r="110" spans="1:10" ht="22.5" customHeight="1">
      <c r="A110" s="33">
        <v>108</v>
      </c>
      <c r="B110" s="21" t="s">
        <v>825</v>
      </c>
      <c r="C110" s="21" t="s">
        <v>197</v>
      </c>
      <c r="D110" s="20">
        <v>43102</v>
      </c>
      <c r="E110" s="22" t="s">
        <v>826</v>
      </c>
      <c r="F110" s="23">
        <v>413000</v>
      </c>
      <c r="G110" s="21" t="s">
        <v>708</v>
      </c>
      <c r="H110" s="24">
        <v>20</v>
      </c>
      <c r="I110" s="21" t="s">
        <v>694</v>
      </c>
      <c r="J110" s="34" t="s">
        <v>207</v>
      </c>
    </row>
    <row r="111" spans="1:10" ht="22.5" customHeight="1">
      <c r="A111" s="80">
        <v>109</v>
      </c>
      <c r="B111" s="21" t="s">
        <v>827</v>
      </c>
      <c r="C111" s="21" t="s">
        <v>634</v>
      </c>
      <c r="D111" s="20" t="s">
        <v>828</v>
      </c>
      <c r="E111" s="22" t="s">
        <v>829</v>
      </c>
      <c r="F111" s="23">
        <v>112500</v>
      </c>
      <c r="G111" s="21" t="s">
        <v>830</v>
      </c>
      <c r="H111" s="24">
        <v>75</v>
      </c>
      <c r="I111" s="21" t="s">
        <v>694</v>
      </c>
      <c r="J111" s="34" t="s">
        <v>213</v>
      </c>
    </row>
    <row r="112" spans="1:10" ht="22.5" customHeight="1">
      <c r="A112" s="33">
        <v>110</v>
      </c>
      <c r="B112" s="21" t="s">
        <v>827</v>
      </c>
      <c r="C112" s="21" t="s">
        <v>634</v>
      </c>
      <c r="D112" s="20" t="s">
        <v>831</v>
      </c>
      <c r="E112" s="44" t="s">
        <v>832</v>
      </c>
      <c r="F112" s="25">
        <v>75000</v>
      </c>
      <c r="G112" s="21" t="s">
        <v>833</v>
      </c>
      <c r="H112" s="24">
        <v>75</v>
      </c>
      <c r="I112" s="21" t="s">
        <v>694</v>
      </c>
      <c r="J112" s="34" t="s">
        <v>213</v>
      </c>
    </row>
    <row r="113" spans="1:12" ht="22.5" customHeight="1">
      <c r="A113" s="80">
        <v>111</v>
      </c>
      <c r="B113" s="21" t="s">
        <v>827</v>
      </c>
      <c r="C113" s="21" t="s">
        <v>634</v>
      </c>
      <c r="D113" s="20" t="s">
        <v>834</v>
      </c>
      <c r="E113" s="44" t="s">
        <v>835</v>
      </c>
      <c r="F113" s="25">
        <v>450000</v>
      </c>
      <c r="G113" s="21" t="s">
        <v>836</v>
      </c>
      <c r="H113" s="24">
        <v>26</v>
      </c>
      <c r="I113" s="21" t="s">
        <v>694</v>
      </c>
      <c r="J113" s="83" t="s">
        <v>207</v>
      </c>
    </row>
    <row r="114" spans="1:12" ht="22.5" customHeight="1">
      <c r="A114" s="33">
        <v>112</v>
      </c>
      <c r="B114" s="21" t="s">
        <v>291</v>
      </c>
      <c r="C114" s="21" t="s">
        <v>197</v>
      </c>
      <c r="D114" s="20" t="s">
        <v>837</v>
      </c>
      <c r="E114" s="22" t="s">
        <v>838</v>
      </c>
      <c r="F114" s="23">
        <v>152000</v>
      </c>
      <c r="G114" s="21" t="s">
        <v>839</v>
      </c>
      <c r="H114" s="24"/>
      <c r="I114" s="21" t="s">
        <v>205</v>
      </c>
      <c r="J114" s="34" t="s">
        <v>213</v>
      </c>
    </row>
    <row r="115" spans="1:12" ht="22.5" customHeight="1">
      <c r="A115" s="80">
        <v>113</v>
      </c>
      <c r="B115" s="27" t="s">
        <v>840</v>
      </c>
      <c r="C115" s="27" t="s">
        <v>690</v>
      </c>
      <c r="D115" s="28">
        <v>43101</v>
      </c>
      <c r="E115" s="29" t="s">
        <v>841</v>
      </c>
      <c r="F115" s="30">
        <v>224000</v>
      </c>
      <c r="G115" s="19" t="s">
        <v>842</v>
      </c>
      <c r="H115" s="144">
        <v>32</v>
      </c>
      <c r="I115" s="27" t="s">
        <v>205</v>
      </c>
      <c r="J115" s="35" t="s">
        <v>207</v>
      </c>
      <c r="L115" s="65"/>
    </row>
    <row r="116" spans="1:12" ht="22.5" customHeight="1">
      <c r="A116" s="33">
        <v>114</v>
      </c>
      <c r="B116" s="27" t="s">
        <v>840</v>
      </c>
      <c r="C116" s="27" t="s">
        <v>690</v>
      </c>
      <c r="D116" s="28">
        <v>43102</v>
      </c>
      <c r="E116" s="29" t="s">
        <v>843</v>
      </c>
      <c r="F116" s="30">
        <v>407000</v>
      </c>
      <c r="G116" s="19" t="s">
        <v>844</v>
      </c>
      <c r="H116" s="144">
        <v>16</v>
      </c>
      <c r="I116" s="27" t="s">
        <v>205</v>
      </c>
      <c r="J116" s="35" t="s">
        <v>207</v>
      </c>
    </row>
    <row r="117" spans="1:12" ht="22.5" customHeight="1">
      <c r="A117" s="80">
        <v>115</v>
      </c>
      <c r="B117" s="27" t="s">
        <v>840</v>
      </c>
      <c r="C117" s="27" t="s">
        <v>690</v>
      </c>
      <c r="D117" s="28">
        <v>43104</v>
      </c>
      <c r="E117" s="29" t="s">
        <v>845</v>
      </c>
      <c r="F117" s="30">
        <v>446000</v>
      </c>
      <c r="G117" s="19" t="s">
        <v>844</v>
      </c>
      <c r="H117" s="144">
        <v>15</v>
      </c>
      <c r="I117" s="27" t="s">
        <v>205</v>
      </c>
      <c r="J117" s="35" t="s">
        <v>207</v>
      </c>
    </row>
    <row r="118" spans="1:12" ht="22.5" customHeight="1">
      <c r="A118" s="33">
        <v>116</v>
      </c>
      <c r="B118" s="27" t="s">
        <v>840</v>
      </c>
      <c r="C118" s="27" t="s">
        <v>690</v>
      </c>
      <c r="D118" s="28">
        <v>43105</v>
      </c>
      <c r="E118" s="29" t="s">
        <v>846</v>
      </c>
      <c r="F118" s="30">
        <v>491000</v>
      </c>
      <c r="G118" s="19" t="s">
        <v>847</v>
      </c>
      <c r="H118" s="144">
        <v>18</v>
      </c>
      <c r="I118" s="27" t="s">
        <v>205</v>
      </c>
      <c r="J118" s="35" t="s">
        <v>207</v>
      </c>
    </row>
    <row r="119" spans="1:12" ht="22.5" customHeight="1">
      <c r="A119" s="80">
        <v>117</v>
      </c>
      <c r="B119" s="27" t="s">
        <v>840</v>
      </c>
      <c r="C119" s="27" t="s">
        <v>690</v>
      </c>
      <c r="D119" s="28">
        <v>43108</v>
      </c>
      <c r="E119" s="29" t="s">
        <v>848</v>
      </c>
      <c r="F119" s="30">
        <v>433000</v>
      </c>
      <c r="G119" s="19" t="s">
        <v>849</v>
      </c>
      <c r="H119" s="144">
        <v>0</v>
      </c>
      <c r="I119" s="27" t="s">
        <v>205</v>
      </c>
      <c r="J119" s="35" t="s">
        <v>213</v>
      </c>
    </row>
    <row r="120" spans="1:12" ht="22.5" customHeight="1">
      <c r="A120" s="33">
        <v>118</v>
      </c>
      <c r="B120" s="27" t="s">
        <v>840</v>
      </c>
      <c r="C120" s="27" t="s">
        <v>690</v>
      </c>
      <c r="D120" s="28">
        <v>43109</v>
      </c>
      <c r="E120" s="29" t="s">
        <v>850</v>
      </c>
      <c r="F120" s="30">
        <v>135000</v>
      </c>
      <c r="G120" s="19" t="s">
        <v>851</v>
      </c>
      <c r="H120" s="144">
        <v>11</v>
      </c>
      <c r="I120" s="27" t="s">
        <v>205</v>
      </c>
      <c r="J120" s="35" t="s">
        <v>207</v>
      </c>
    </row>
    <row r="121" spans="1:12" ht="22.5" customHeight="1">
      <c r="A121" s="80">
        <v>119</v>
      </c>
      <c r="B121" s="27" t="s">
        <v>840</v>
      </c>
      <c r="C121" s="27" t="s">
        <v>690</v>
      </c>
      <c r="D121" s="28">
        <v>43110</v>
      </c>
      <c r="E121" s="29" t="s">
        <v>852</v>
      </c>
      <c r="F121" s="30">
        <v>42000</v>
      </c>
      <c r="G121" s="19" t="s">
        <v>853</v>
      </c>
      <c r="H121" s="144">
        <v>6</v>
      </c>
      <c r="I121" s="27" t="s">
        <v>205</v>
      </c>
      <c r="J121" s="35" t="s">
        <v>207</v>
      </c>
    </row>
    <row r="122" spans="1:12" ht="22.5" customHeight="1">
      <c r="A122" s="33">
        <v>120</v>
      </c>
      <c r="B122" s="27" t="s">
        <v>840</v>
      </c>
      <c r="C122" s="27" t="s">
        <v>690</v>
      </c>
      <c r="D122" s="28">
        <v>43111</v>
      </c>
      <c r="E122" s="29" t="s">
        <v>854</v>
      </c>
      <c r="F122" s="30">
        <v>114000</v>
      </c>
      <c r="G122" s="19" t="s">
        <v>440</v>
      </c>
      <c r="H122" s="144">
        <v>7</v>
      </c>
      <c r="I122" s="27" t="s">
        <v>205</v>
      </c>
      <c r="J122" s="35" t="s">
        <v>207</v>
      </c>
    </row>
    <row r="123" spans="1:12" ht="22.5" customHeight="1">
      <c r="A123" s="80">
        <v>121</v>
      </c>
      <c r="B123" s="27" t="s">
        <v>840</v>
      </c>
      <c r="C123" s="27" t="s">
        <v>690</v>
      </c>
      <c r="D123" s="28">
        <v>43114</v>
      </c>
      <c r="E123" s="29" t="s">
        <v>855</v>
      </c>
      <c r="F123" s="30">
        <v>40000</v>
      </c>
      <c r="G123" s="19" t="s">
        <v>856</v>
      </c>
      <c r="H123" s="144">
        <v>4</v>
      </c>
      <c r="I123" s="27" t="s">
        <v>205</v>
      </c>
      <c r="J123" s="35" t="s">
        <v>207</v>
      </c>
    </row>
    <row r="124" spans="1:12" ht="22.5" customHeight="1">
      <c r="A124" s="33">
        <v>122</v>
      </c>
      <c r="B124" s="27" t="s">
        <v>840</v>
      </c>
      <c r="C124" s="27" t="s">
        <v>690</v>
      </c>
      <c r="D124" s="28">
        <v>43115</v>
      </c>
      <c r="E124" s="29" t="s">
        <v>857</v>
      </c>
      <c r="F124" s="30">
        <v>401000</v>
      </c>
      <c r="G124" s="19" t="s">
        <v>858</v>
      </c>
      <c r="H124" s="144">
        <v>17</v>
      </c>
      <c r="I124" s="27" t="s">
        <v>205</v>
      </c>
      <c r="J124" s="35" t="s">
        <v>207</v>
      </c>
    </row>
    <row r="125" spans="1:12" ht="22.5" customHeight="1">
      <c r="A125" s="80">
        <v>123</v>
      </c>
      <c r="B125" s="27" t="s">
        <v>840</v>
      </c>
      <c r="C125" s="27" t="s">
        <v>690</v>
      </c>
      <c r="D125" s="28">
        <v>43116</v>
      </c>
      <c r="E125" s="29" t="s">
        <v>859</v>
      </c>
      <c r="F125" s="30">
        <v>456000</v>
      </c>
      <c r="G125" s="19" t="s">
        <v>440</v>
      </c>
      <c r="H125" s="144">
        <v>24</v>
      </c>
      <c r="I125" s="27" t="s">
        <v>205</v>
      </c>
      <c r="J125" s="35" t="s">
        <v>207</v>
      </c>
    </row>
    <row r="126" spans="1:12" ht="22.5" customHeight="1">
      <c r="A126" s="33">
        <v>124</v>
      </c>
      <c r="B126" s="27" t="s">
        <v>840</v>
      </c>
      <c r="C126" s="27" t="s">
        <v>690</v>
      </c>
      <c r="D126" s="28">
        <v>43118</v>
      </c>
      <c r="E126" s="29" t="s">
        <v>860</v>
      </c>
      <c r="F126" s="30">
        <v>362000</v>
      </c>
      <c r="G126" s="19" t="s">
        <v>861</v>
      </c>
      <c r="H126" s="144">
        <v>18</v>
      </c>
      <c r="I126" s="27" t="s">
        <v>205</v>
      </c>
      <c r="J126" s="35" t="s">
        <v>207</v>
      </c>
    </row>
    <row r="127" spans="1:12" ht="22.5" customHeight="1">
      <c r="A127" s="80">
        <v>125</v>
      </c>
      <c r="B127" s="27" t="s">
        <v>840</v>
      </c>
      <c r="C127" s="27" t="s">
        <v>690</v>
      </c>
      <c r="D127" s="28">
        <v>43122</v>
      </c>
      <c r="E127" s="29" t="s">
        <v>862</v>
      </c>
      <c r="F127" s="30">
        <v>356000</v>
      </c>
      <c r="G127" s="19" t="s">
        <v>863</v>
      </c>
      <c r="H127" s="144">
        <v>32</v>
      </c>
      <c r="I127" s="27" t="s">
        <v>205</v>
      </c>
      <c r="J127" s="35" t="s">
        <v>207</v>
      </c>
    </row>
    <row r="128" spans="1:12" ht="22.5" customHeight="1">
      <c r="A128" s="33">
        <v>126</v>
      </c>
      <c r="B128" s="27" t="s">
        <v>840</v>
      </c>
      <c r="C128" s="27" t="s">
        <v>690</v>
      </c>
      <c r="D128" s="28">
        <v>43123</v>
      </c>
      <c r="E128" s="29" t="s">
        <v>864</v>
      </c>
      <c r="F128" s="30">
        <v>159300</v>
      </c>
      <c r="G128" s="19" t="s">
        <v>865</v>
      </c>
      <c r="H128" s="144">
        <v>7</v>
      </c>
      <c r="I128" s="27" t="s">
        <v>205</v>
      </c>
      <c r="J128" s="35" t="s">
        <v>207</v>
      </c>
    </row>
    <row r="129" spans="1:10" ht="22.5" customHeight="1">
      <c r="A129" s="80">
        <v>127</v>
      </c>
      <c r="B129" s="27" t="s">
        <v>840</v>
      </c>
      <c r="C129" s="27" t="s">
        <v>690</v>
      </c>
      <c r="D129" s="28">
        <v>43123</v>
      </c>
      <c r="E129" s="29" t="s">
        <v>866</v>
      </c>
      <c r="F129" s="30">
        <v>45000</v>
      </c>
      <c r="G129" s="19" t="s">
        <v>473</v>
      </c>
      <c r="H129" s="144">
        <v>4</v>
      </c>
      <c r="I129" s="27" t="s">
        <v>205</v>
      </c>
      <c r="J129" s="35" t="s">
        <v>207</v>
      </c>
    </row>
    <row r="130" spans="1:10" ht="22.5" customHeight="1">
      <c r="A130" s="33">
        <v>128</v>
      </c>
      <c r="B130" s="27" t="s">
        <v>840</v>
      </c>
      <c r="C130" s="27" t="s">
        <v>690</v>
      </c>
      <c r="D130" s="28">
        <v>43123</v>
      </c>
      <c r="E130" s="29" t="s">
        <v>867</v>
      </c>
      <c r="F130" s="30">
        <v>32000</v>
      </c>
      <c r="G130" s="19" t="s">
        <v>868</v>
      </c>
      <c r="H130" s="144">
        <v>4</v>
      </c>
      <c r="I130" s="27" t="s">
        <v>205</v>
      </c>
      <c r="J130" s="35" t="s">
        <v>207</v>
      </c>
    </row>
    <row r="131" spans="1:10" ht="22.5" customHeight="1">
      <c r="A131" s="80">
        <v>129</v>
      </c>
      <c r="B131" s="27" t="s">
        <v>840</v>
      </c>
      <c r="C131" s="27" t="s">
        <v>690</v>
      </c>
      <c r="D131" s="28">
        <v>43124</v>
      </c>
      <c r="E131" s="29" t="s">
        <v>869</v>
      </c>
      <c r="F131" s="30">
        <v>277000</v>
      </c>
      <c r="G131" s="19" t="s">
        <v>870</v>
      </c>
      <c r="H131" s="144">
        <v>24</v>
      </c>
      <c r="I131" s="27" t="s">
        <v>205</v>
      </c>
      <c r="J131" s="35" t="s">
        <v>207</v>
      </c>
    </row>
    <row r="132" spans="1:10" ht="22.5" customHeight="1">
      <c r="A132" s="33">
        <v>130</v>
      </c>
      <c r="B132" s="27" t="s">
        <v>840</v>
      </c>
      <c r="C132" s="27" t="s">
        <v>690</v>
      </c>
      <c r="D132" s="28">
        <v>43125</v>
      </c>
      <c r="E132" s="29" t="s">
        <v>871</v>
      </c>
      <c r="F132" s="30">
        <v>75000</v>
      </c>
      <c r="G132" s="19" t="s">
        <v>872</v>
      </c>
      <c r="H132" s="144">
        <v>6</v>
      </c>
      <c r="I132" s="27" t="s">
        <v>205</v>
      </c>
      <c r="J132" s="35" t="s">
        <v>207</v>
      </c>
    </row>
    <row r="133" spans="1:10" ht="22.5" customHeight="1">
      <c r="A133" s="80">
        <v>131</v>
      </c>
      <c r="B133" s="27" t="s">
        <v>840</v>
      </c>
      <c r="C133" s="27" t="s">
        <v>690</v>
      </c>
      <c r="D133" s="28">
        <v>43125</v>
      </c>
      <c r="E133" s="29" t="s">
        <v>873</v>
      </c>
      <c r="F133" s="30">
        <v>490000</v>
      </c>
      <c r="G133" s="19" t="s">
        <v>874</v>
      </c>
      <c r="H133" s="144">
        <v>32</v>
      </c>
      <c r="I133" s="27" t="s">
        <v>205</v>
      </c>
      <c r="J133" s="35" t="s">
        <v>207</v>
      </c>
    </row>
    <row r="134" spans="1:10" ht="22.5" customHeight="1">
      <c r="A134" s="33">
        <v>132</v>
      </c>
      <c r="B134" s="27" t="s">
        <v>840</v>
      </c>
      <c r="C134" s="27" t="s">
        <v>690</v>
      </c>
      <c r="D134" s="28">
        <v>43126</v>
      </c>
      <c r="E134" s="29" t="s">
        <v>875</v>
      </c>
      <c r="F134" s="30">
        <v>484000</v>
      </c>
      <c r="G134" s="19" t="s">
        <v>876</v>
      </c>
      <c r="H134" s="144">
        <v>26</v>
      </c>
      <c r="I134" s="27" t="s">
        <v>205</v>
      </c>
      <c r="J134" s="35" t="s">
        <v>207</v>
      </c>
    </row>
    <row r="135" spans="1:10" ht="22.5" customHeight="1">
      <c r="A135" s="80">
        <v>133</v>
      </c>
      <c r="B135" s="27" t="s">
        <v>840</v>
      </c>
      <c r="C135" s="27" t="s">
        <v>690</v>
      </c>
      <c r="D135" s="28">
        <v>43128</v>
      </c>
      <c r="E135" s="29" t="s">
        <v>877</v>
      </c>
      <c r="F135" s="30">
        <v>36000</v>
      </c>
      <c r="G135" s="19" t="s">
        <v>878</v>
      </c>
      <c r="H135" s="144">
        <v>4</v>
      </c>
      <c r="I135" s="27" t="s">
        <v>205</v>
      </c>
      <c r="J135" s="35" t="s">
        <v>207</v>
      </c>
    </row>
    <row r="136" spans="1:10" ht="22.5" customHeight="1">
      <c r="A136" s="33">
        <v>134</v>
      </c>
      <c r="B136" s="27" t="s">
        <v>840</v>
      </c>
      <c r="C136" s="27" t="s">
        <v>690</v>
      </c>
      <c r="D136" s="28">
        <v>43129</v>
      </c>
      <c r="E136" s="29" t="s">
        <v>879</v>
      </c>
      <c r="F136" s="30">
        <v>322000</v>
      </c>
      <c r="G136" s="19" t="s">
        <v>880</v>
      </c>
      <c r="H136" s="144">
        <v>26</v>
      </c>
      <c r="I136" s="27" t="s">
        <v>205</v>
      </c>
      <c r="J136" s="35" t="s">
        <v>207</v>
      </c>
    </row>
    <row r="137" spans="1:10" ht="22.5" customHeight="1">
      <c r="A137" s="80">
        <v>135</v>
      </c>
      <c r="B137" s="27" t="s">
        <v>840</v>
      </c>
      <c r="C137" s="27" t="s">
        <v>690</v>
      </c>
      <c r="D137" s="28">
        <v>43130</v>
      </c>
      <c r="E137" s="29" t="s">
        <v>881</v>
      </c>
      <c r="F137" s="30">
        <v>465000</v>
      </c>
      <c r="G137" s="19" t="s">
        <v>882</v>
      </c>
      <c r="H137" s="144">
        <v>28</v>
      </c>
      <c r="I137" s="27" t="s">
        <v>205</v>
      </c>
      <c r="J137" s="35" t="s">
        <v>207</v>
      </c>
    </row>
    <row r="138" spans="1:10" ht="22.5" customHeight="1">
      <c r="A138" s="33">
        <v>136</v>
      </c>
      <c r="B138" s="27" t="s">
        <v>840</v>
      </c>
      <c r="C138" s="27" t="s">
        <v>690</v>
      </c>
      <c r="D138" s="28">
        <v>43131</v>
      </c>
      <c r="E138" s="29" t="s">
        <v>883</v>
      </c>
      <c r="F138" s="30">
        <v>320000</v>
      </c>
      <c r="G138" s="19" t="s">
        <v>876</v>
      </c>
      <c r="H138" s="144">
        <v>28</v>
      </c>
      <c r="I138" s="27" t="s">
        <v>205</v>
      </c>
      <c r="J138" s="35" t="s">
        <v>207</v>
      </c>
    </row>
    <row r="139" spans="1:10" ht="22.5" customHeight="1">
      <c r="A139" s="80">
        <v>137</v>
      </c>
      <c r="B139" s="27" t="s">
        <v>840</v>
      </c>
      <c r="C139" s="27" t="s">
        <v>634</v>
      </c>
      <c r="D139" s="28">
        <v>43103</v>
      </c>
      <c r="E139" s="29" t="s">
        <v>884</v>
      </c>
      <c r="F139" s="30">
        <v>125000</v>
      </c>
      <c r="G139" s="19" t="s">
        <v>872</v>
      </c>
      <c r="H139" s="144">
        <v>5</v>
      </c>
      <c r="I139" s="27" t="s">
        <v>205</v>
      </c>
      <c r="J139" s="35" t="s">
        <v>207</v>
      </c>
    </row>
    <row r="140" spans="1:10" ht="22.5" customHeight="1">
      <c r="A140" s="33">
        <v>138</v>
      </c>
      <c r="B140" s="27" t="s">
        <v>840</v>
      </c>
      <c r="C140" s="27" t="s">
        <v>634</v>
      </c>
      <c r="D140" s="28">
        <v>43103</v>
      </c>
      <c r="E140" s="29" t="s">
        <v>885</v>
      </c>
      <c r="F140" s="30">
        <v>382000</v>
      </c>
      <c r="G140" s="19" t="s">
        <v>886</v>
      </c>
      <c r="H140" s="144">
        <v>15</v>
      </c>
      <c r="I140" s="27" t="s">
        <v>205</v>
      </c>
      <c r="J140" s="35" t="s">
        <v>207</v>
      </c>
    </row>
    <row r="141" spans="1:10" ht="22.5" customHeight="1">
      <c r="A141" s="80">
        <v>139</v>
      </c>
      <c r="B141" s="27" t="s">
        <v>840</v>
      </c>
      <c r="C141" s="27" t="s">
        <v>634</v>
      </c>
      <c r="D141" s="28">
        <v>43104</v>
      </c>
      <c r="E141" s="29" t="s">
        <v>887</v>
      </c>
      <c r="F141" s="30">
        <v>467000</v>
      </c>
      <c r="G141" s="19" t="s">
        <v>888</v>
      </c>
      <c r="H141" s="144">
        <v>38</v>
      </c>
      <c r="I141" s="27" t="s">
        <v>205</v>
      </c>
      <c r="J141" s="35" t="s">
        <v>207</v>
      </c>
    </row>
    <row r="142" spans="1:10" ht="22.5" customHeight="1">
      <c r="A142" s="33">
        <v>140</v>
      </c>
      <c r="B142" s="27" t="s">
        <v>840</v>
      </c>
      <c r="C142" s="27" t="s">
        <v>634</v>
      </c>
      <c r="D142" s="28">
        <v>43106</v>
      </c>
      <c r="E142" s="29" t="s">
        <v>889</v>
      </c>
      <c r="F142" s="30">
        <v>154000</v>
      </c>
      <c r="G142" s="19" t="s">
        <v>858</v>
      </c>
      <c r="H142" s="144">
        <v>7</v>
      </c>
      <c r="I142" s="27" t="s">
        <v>205</v>
      </c>
      <c r="J142" s="35" t="s">
        <v>207</v>
      </c>
    </row>
    <row r="143" spans="1:10" ht="22.5" customHeight="1">
      <c r="A143" s="80">
        <v>141</v>
      </c>
      <c r="B143" s="27" t="s">
        <v>840</v>
      </c>
      <c r="C143" s="27" t="s">
        <v>634</v>
      </c>
      <c r="D143" s="28">
        <v>43107</v>
      </c>
      <c r="E143" s="29" t="s">
        <v>890</v>
      </c>
      <c r="F143" s="30">
        <v>428000</v>
      </c>
      <c r="G143" s="19" t="s">
        <v>891</v>
      </c>
      <c r="H143" s="144">
        <v>15</v>
      </c>
      <c r="I143" s="27" t="s">
        <v>205</v>
      </c>
      <c r="J143" s="35" t="s">
        <v>207</v>
      </c>
    </row>
    <row r="144" spans="1:10" ht="22.5" customHeight="1">
      <c r="A144" s="33">
        <v>142</v>
      </c>
      <c r="B144" s="27" t="s">
        <v>840</v>
      </c>
      <c r="C144" s="27" t="s">
        <v>634</v>
      </c>
      <c r="D144" s="28">
        <v>43108</v>
      </c>
      <c r="E144" s="29" t="s">
        <v>892</v>
      </c>
      <c r="F144" s="30">
        <v>455000</v>
      </c>
      <c r="G144" s="19" t="s">
        <v>851</v>
      </c>
      <c r="H144" s="144">
        <v>21</v>
      </c>
      <c r="I144" s="27" t="s">
        <v>205</v>
      </c>
      <c r="J144" s="35" t="s">
        <v>207</v>
      </c>
    </row>
    <row r="145" spans="1:10" ht="22.5" customHeight="1">
      <c r="A145" s="80">
        <v>143</v>
      </c>
      <c r="B145" s="27" t="s">
        <v>840</v>
      </c>
      <c r="C145" s="27" t="s">
        <v>634</v>
      </c>
      <c r="D145" s="28">
        <v>43111</v>
      </c>
      <c r="E145" s="29" t="s">
        <v>893</v>
      </c>
      <c r="F145" s="30">
        <v>334000</v>
      </c>
      <c r="G145" s="19" t="s">
        <v>847</v>
      </c>
      <c r="H145" s="144">
        <v>13</v>
      </c>
      <c r="I145" s="27" t="s">
        <v>205</v>
      </c>
      <c r="J145" s="35" t="s">
        <v>207</v>
      </c>
    </row>
    <row r="146" spans="1:10" ht="22.5" customHeight="1">
      <c r="A146" s="33">
        <v>144</v>
      </c>
      <c r="B146" s="27" t="s">
        <v>840</v>
      </c>
      <c r="C146" s="27" t="s">
        <v>634</v>
      </c>
      <c r="D146" s="28">
        <v>43112</v>
      </c>
      <c r="E146" s="29" t="s">
        <v>894</v>
      </c>
      <c r="F146" s="30">
        <v>184000</v>
      </c>
      <c r="G146" s="19" t="s">
        <v>847</v>
      </c>
      <c r="H146" s="144">
        <v>8</v>
      </c>
      <c r="I146" s="27" t="s">
        <v>205</v>
      </c>
      <c r="J146" s="35" t="s">
        <v>207</v>
      </c>
    </row>
    <row r="147" spans="1:10" ht="22.5" customHeight="1">
      <c r="A147" s="80">
        <v>145</v>
      </c>
      <c r="B147" s="27" t="s">
        <v>840</v>
      </c>
      <c r="C147" s="27" t="s">
        <v>634</v>
      </c>
      <c r="D147" s="28">
        <v>43116</v>
      </c>
      <c r="E147" s="29" t="s">
        <v>895</v>
      </c>
      <c r="F147" s="30">
        <v>470000</v>
      </c>
      <c r="G147" s="19" t="s">
        <v>495</v>
      </c>
      <c r="H147" s="144">
        <v>23</v>
      </c>
      <c r="I147" s="27" t="s">
        <v>205</v>
      </c>
      <c r="J147" s="35" t="s">
        <v>207</v>
      </c>
    </row>
    <row r="148" spans="1:10" ht="22.5" customHeight="1">
      <c r="A148" s="33">
        <v>146</v>
      </c>
      <c r="B148" s="27" t="s">
        <v>840</v>
      </c>
      <c r="C148" s="27" t="s">
        <v>634</v>
      </c>
      <c r="D148" s="28">
        <v>43116</v>
      </c>
      <c r="E148" s="29" t="s">
        <v>896</v>
      </c>
      <c r="F148" s="30">
        <v>399000</v>
      </c>
      <c r="G148" s="19" t="s">
        <v>897</v>
      </c>
      <c r="H148" s="144">
        <v>23</v>
      </c>
      <c r="I148" s="27" t="s">
        <v>205</v>
      </c>
      <c r="J148" s="35" t="s">
        <v>213</v>
      </c>
    </row>
    <row r="149" spans="1:10" ht="22.5" customHeight="1">
      <c r="A149" s="80">
        <v>147</v>
      </c>
      <c r="B149" s="27" t="s">
        <v>840</v>
      </c>
      <c r="C149" s="27" t="s">
        <v>634</v>
      </c>
      <c r="D149" s="28">
        <v>43117</v>
      </c>
      <c r="E149" s="29" t="s">
        <v>898</v>
      </c>
      <c r="F149" s="30">
        <v>482000</v>
      </c>
      <c r="G149" s="19" t="s">
        <v>899</v>
      </c>
      <c r="H149" s="144">
        <v>17</v>
      </c>
      <c r="I149" s="27" t="s">
        <v>205</v>
      </c>
      <c r="J149" s="35" t="s">
        <v>207</v>
      </c>
    </row>
    <row r="150" spans="1:10" ht="22.5" customHeight="1">
      <c r="A150" s="33">
        <v>148</v>
      </c>
      <c r="B150" s="27" t="s">
        <v>840</v>
      </c>
      <c r="C150" s="27" t="s">
        <v>634</v>
      </c>
      <c r="D150" s="28">
        <v>43118</v>
      </c>
      <c r="E150" s="29" t="s">
        <v>900</v>
      </c>
      <c r="F150" s="30">
        <v>467000</v>
      </c>
      <c r="G150" s="19" t="s">
        <v>483</v>
      </c>
      <c r="H150" s="144">
        <v>17</v>
      </c>
      <c r="I150" s="27" t="s">
        <v>205</v>
      </c>
      <c r="J150" s="35" t="s">
        <v>207</v>
      </c>
    </row>
    <row r="151" spans="1:10" ht="22.5" customHeight="1">
      <c r="A151" s="80">
        <v>149</v>
      </c>
      <c r="B151" s="27" t="s">
        <v>840</v>
      </c>
      <c r="C151" s="27" t="s">
        <v>634</v>
      </c>
      <c r="D151" s="28">
        <v>43119</v>
      </c>
      <c r="E151" s="29" t="s">
        <v>901</v>
      </c>
      <c r="F151" s="30">
        <v>75000</v>
      </c>
      <c r="G151" s="19" t="s">
        <v>872</v>
      </c>
      <c r="H151" s="144">
        <v>5</v>
      </c>
      <c r="I151" s="27" t="s">
        <v>205</v>
      </c>
      <c r="J151" s="35" t="s">
        <v>207</v>
      </c>
    </row>
    <row r="152" spans="1:10" ht="22.5" customHeight="1">
      <c r="A152" s="33">
        <v>150</v>
      </c>
      <c r="B152" s="27" t="s">
        <v>840</v>
      </c>
      <c r="C152" s="27" t="s">
        <v>634</v>
      </c>
      <c r="D152" s="28">
        <v>43120</v>
      </c>
      <c r="E152" s="29" t="s">
        <v>902</v>
      </c>
      <c r="F152" s="30">
        <v>100000</v>
      </c>
      <c r="G152" s="19" t="s">
        <v>495</v>
      </c>
      <c r="H152" s="144">
        <v>10</v>
      </c>
      <c r="I152" s="27" t="s">
        <v>205</v>
      </c>
      <c r="J152" s="35" t="s">
        <v>207</v>
      </c>
    </row>
    <row r="153" spans="1:10" ht="22.5" customHeight="1">
      <c r="A153" s="80">
        <v>151</v>
      </c>
      <c r="B153" s="27" t="s">
        <v>840</v>
      </c>
      <c r="C153" s="27" t="s">
        <v>634</v>
      </c>
      <c r="D153" s="28">
        <v>43122</v>
      </c>
      <c r="E153" s="29" t="s">
        <v>903</v>
      </c>
      <c r="F153" s="30">
        <v>420000</v>
      </c>
      <c r="G153" s="19" t="s">
        <v>477</v>
      </c>
      <c r="H153" s="144">
        <v>24</v>
      </c>
      <c r="I153" s="27" t="s">
        <v>205</v>
      </c>
      <c r="J153" s="35" t="s">
        <v>207</v>
      </c>
    </row>
    <row r="154" spans="1:10" ht="22.5" customHeight="1">
      <c r="A154" s="33">
        <v>152</v>
      </c>
      <c r="B154" s="27" t="s">
        <v>840</v>
      </c>
      <c r="C154" s="27" t="s">
        <v>634</v>
      </c>
      <c r="D154" s="28">
        <v>43123</v>
      </c>
      <c r="E154" s="29" t="s">
        <v>904</v>
      </c>
      <c r="F154" s="30">
        <v>189000</v>
      </c>
      <c r="G154" s="19" t="s">
        <v>844</v>
      </c>
      <c r="H154" s="144">
        <v>7</v>
      </c>
      <c r="I154" s="27" t="s">
        <v>205</v>
      </c>
      <c r="J154" s="35" t="s">
        <v>207</v>
      </c>
    </row>
    <row r="155" spans="1:10" ht="22.5" customHeight="1">
      <c r="A155" s="80">
        <v>153</v>
      </c>
      <c r="B155" s="27" t="s">
        <v>840</v>
      </c>
      <c r="C155" s="27" t="s">
        <v>634</v>
      </c>
      <c r="D155" s="28">
        <v>43124</v>
      </c>
      <c r="E155" s="29" t="s">
        <v>905</v>
      </c>
      <c r="F155" s="30">
        <v>326000</v>
      </c>
      <c r="G155" s="19" t="s">
        <v>851</v>
      </c>
      <c r="H155" s="144">
        <v>18</v>
      </c>
      <c r="I155" s="27" t="s">
        <v>205</v>
      </c>
      <c r="J155" s="35" t="s">
        <v>207</v>
      </c>
    </row>
    <row r="156" spans="1:10" ht="22.5" customHeight="1">
      <c r="A156" s="33">
        <v>154</v>
      </c>
      <c r="B156" s="27" t="s">
        <v>840</v>
      </c>
      <c r="C156" s="27" t="s">
        <v>634</v>
      </c>
      <c r="D156" s="28">
        <v>43125</v>
      </c>
      <c r="E156" s="29" t="s">
        <v>906</v>
      </c>
      <c r="F156" s="30">
        <v>79500</v>
      </c>
      <c r="G156" s="19" t="s">
        <v>907</v>
      </c>
      <c r="H156" s="144">
        <v>11</v>
      </c>
      <c r="I156" s="27" t="s">
        <v>205</v>
      </c>
      <c r="J156" s="35" t="s">
        <v>207</v>
      </c>
    </row>
    <row r="157" spans="1:10" ht="22.5" customHeight="1">
      <c r="A157" s="80">
        <v>155</v>
      </c>
      <c r="B157" s="27" t="s">
        <v>840</v>
      </c>
      <c r="C157" s="27" t="s">
        <v>634</v>
      </c>
      <c r="D157" s="28">
        <v>43126</v>
      </c>
      <c r="E157" s="29" t="s">
        <v>908</v>
      </c>
      <c r="F157" s="30">
        <v>220000</v>
      </c>
      <c r="G157" s="19" t="s">
        <v>844</v>
      </c>
      <c r="H157" s="144">
        <v>8</v>
      </c>
      <c r="I157" s="27" t="s">
        <v>205</v>
      </c>
      <c r="J157" s="35" t="s">
        <v>207</v>
      </c>
    </row>
    <row r="158" spans="1:10" ht="22.5" customHeight="1">
      <c r="A158" s="33">
        <v>156</v>
      </c>
      <c r="B158" s="27" t="s">
        <v>840</v>
      </c>
      <c r="C158" s="27" t="s">
        <v>634</v>
      </c>
      <c r="D158" s="28">
        <v>43126</v>
      </c>
      <c r="E158" s="29" t="s">
        <v>909</v>
      </c>
      <c r="F158" s="30">
        <v>462700</v>
      </c>
      <c r="G158" s="19" t="s">
        <v>910</v>
      </c>
      <c r="H158" s="144">
        <v>28</v>
      </c>
      <c r="I158" s="27" t="s">
        <v>205</v>
      </c>
      <c r="J158" s="35" t="s">
        <v>207</v>
      </c>
    </row>
    <row r="159" spans="1:10" ht="22.5" customHeight="1">
      <c r="A159" s="80">
        <v>157</v>
      </c>
      <c r="B159" s="27" t="s">
        <v>840</v>
      </c>
      <c r="C159" s="27" t="s">
        <v>634</v>
      </c>
      <c r="D159" s="28">
        <v>43128</v>
      </c>
      <c r="E159" s="29" t="s">
        <v>911</v>
      </c>
      <c r="F159" s="30">
        <v>79000</v>
      </c>
      <c r="G159" s="19" t="s">
        <v>912</v>
      </c>
      <c r="H159" s="144">
        <v>3</v>
      </c>
      <c r="I159" s="27" t="s">
        <v>205</v>
      </c>
      <c r="J159" s="35" t="s">
        <v>207</v>
      </c>
    </row>
    <row r="160" spans="1:10" ht="22.5" customHeight="1">
      <c r="A160" s="33">
        <v>158</v>
      </c>
      <c r="B160" s="27" t="s">
        <v>840</v>
      </c>
      <c r="C160" s="27" t="s">
        <v>634</v>
      </c>
      <c r="D160" s="28">
        <v>43130</v>
      </c>
      <c r="E160" s="29" t="s">
        <v>913</v>
      </c>
      <c r="F160" s="30">
        <v>236000</v>
      </c>
      <c r="G160" s="19" t="s">
        <v>407</v>
      </c>
      <c r="H160" s="144">
        <v>16</v>
      </c>
      <c r="I160" s="27" t="s">
        <v>205</v>
      </c>
      <c r="J160" s="35" t="s">
        <v>207</v>
      </c>
    </row>
    <row r="161" spans="1:10" ht="22.5" customHeight="1">
      <c r="A161" s="80">
        <v>159</v>
      </c>
      <c r="B161" s="27" t="s">
        <v>840</v>
      </c>
      <c r="C161" s="27" t="s">
        <v>634</v>
      </c>
      <c r="D161" s="28">
        <v>43131</v>
      </c>
      <c r="E161" s="29" t="s">
        <v>914</v>
      </c>
      <c r="F161" s="30">
        <v>280000</v>
      </c>
      <c r="G161" s="19" t="s">
        <v>915</v>
      </c>
      <c r="H161" s="144">
        <v>10</v>
      </c>
      <c r="I161" s="27" t="s">
        <v>205</v>
      </c>
      <c r="J161" s="35" t="s">
        <v>207</v>
      </c>
    </row>
    <row r="162" spans="1:10" ht="22.5" customHeight="1">
      <c r="A162" s="33">
        <v>160</v>
      </c>
      <c r="B162" s="27" t="s">
        <v>840</v>
      </c>
      <c r="C162" s="27" t="s">
        <v>634</v>
      </c>
      <c r="D162" s="28">
        <v>43131</v>
      </c>
      <c r="E162" s="29" t="s">
        <v>916</v>
      </c>
      <c r="F162" s="30">
        <v>340000</v>
      </c>
      <c r="G162" s="19" t="s">
        <v>917</v>
      </c>
      <c r="H162" s="144">
        <v>20</v>
      </c>
      <c r="I162" s="27" t="s">
        <v>205</v>
      </c>
      <c r="J162" s="35" t="s">
        <v>213</v>
      </c>
    </row>
    <row r="163" spans="1:10" ht="22.5" customHeight="1">
      <c r="A163" s="80">
        <v>161</v>
      </c>
      <c r="B163" s="27" t="s">
        <v>840</v>
      </c>
      <c r="C163" s="27" t="s">
        <v>634</v>
      </c>
      <c r="D163" s="28">
        <v>43131</v>
      </c>
      <c r="E163" s="29" t="s">
        <v>918</v>
      </c>
      <c r="F163" s="30">
        <v>294470</v>
      </c>
      <c r="G163" s="19" t="s">
        <v>910</v>
      </c>
      <c r="H163" s="144">
        <v>15</v>
      </c>
      <c r="I163" s="27" t="s">
        <v>205</v>
      </c>
      <c r="J163" s="35" t="s">
        <v>207</v>
      </c>
    </row>
    <row r="164" spans="1:10" ht="22.5" customHeight="1">
      <c r="A164" s="33">
        <v>162</v>
      </c>
      <c r="B164" s="27" t="s">
        <v>919</v>
      </c>
      <c r="C164" s="27" t="s">
        <v>690</v>
      </c>
      <c r="D164" s="28">
        <v>43103</v>
      </c>
      <c r="E164" s="29" t="s">
        <v>920</v>
      </c>
      <c r="F164" s="30">
        <v>180000</v>
      </c>
      <c r="G164" s="19" t="s">
        <v>921</v>
      </c>
      <c r="H164" s="144">
        <v>7</v>
      </c>
      <c r="I164" s="27" t="s">
        <v>205</v>
      </c>
      <c r="J164" s="35" t="s">
        <v>207</v>
      </c>
    </row>
    <row r="165" spans="1:10" ht="22.5" customHeight="1">
      <c r="A165" s="80">
        <v>163</v>
      </c>
      <c r="B165" s="27" t="s">
        <v>919</v>
      </c>
      <c r="C165" s="27" t="s">
        <v>690</v>
      </c>
      <c r="D165" s="28">
        <v>43104</v>
      </c>
      <c r="E165" s="29" t="s">
        <v>922</v>
      </c>
      <c r="F165" s="30">
        <v>75000</v>
      </c>
      <c r="G165" s="19" t="s">
        <v>872</v>
      </c>
      <c r="H165" s="144">
        <v>3</v>
      </c>
      <c r="I165" s="27" t="s">
        <v>205</v>
      </c>
      <c r="J165" s="35" t="s">
        <v>207</v>
      </c>
    </row>
    <row r="166" spans="1:10" ht="22.5" customHeight="1">
      <c r="A166" s="33">
        <v>164</v>
      </c>
      <c r="B166" s="27" t="s">
        <v>919</v>
      </c>
      <c r="C166" s="27" t="s">
        <v>690</v>
      </c>
      <c r="D166" s="28">
        <v>43108</v>
      </c>
      <c r="E166" s="29" t="s">
        <v>923</v>
      </c>
      <c r="F166" s="30">
        <v>146500</v>
      </c>
      <c r="G166" s="19" t="s">
        <v>924</v>
      </c>
      <c r="H166" s="144">
        <v>7</v>
      </c>
      <c r="I166" s="27" t="s">
        <v>205</v>
      </c>
      <c r="J166" s="35" t="s">
        <v>207</v>
      </c>
    </row>
    <row r="167" spans="1:10" ht="22.5" customHeight="1">
      <c r="A167" s="80">
        <v>165</v>
      </c>
      <c r="B167" s="27" t="s">
        <v>919</v>
      </c>
      <c r="C167" s="27" t="s">
        <v>690</v>
      </c>
      <c r="D167" s="28">
        <v>43109</v>
      </c>
      <c r="E167" s="29" t="s">
        <v>925</v>
      </c>
      <c r="F167" s="30">
        <v>140000</v>
      </c>
      <c r="G167" s="19" t="s">
        <v>921</v>
      </c>
      <c r="H167" s="144">
        <v>5</v>
      </c>
      <c r="I167" s="27" t="s">
        <v>205</v>
      </c>
      <c r="J167" s="35" t="s">
        <v>207</v>
      </c>
    </row>
    <row r="168" spans="1:10" ht="22.5" customHeight="1">
      <c r="A168" s="33">
        <v>166</v>
      </c>
      <c r="B168" s="27" t="s">
        <v>919</v>
      </c>
      <c r="C168" s="27" t="s">
        <v>690</v>
      </c>
      <c r="D168" s="28">
        <v>43110</v>
      </c>
      <c r="E168" s="29" t="s">
        <v>926</v>
      </c>
      <c r="F168" s="30">
        <v>70000</v>
      </c>
      <c r="G168" s="19" t="s">
        <v>927</v>
      </c>
      <c r="H168" s="144">
        <v>9</v>
      </c>
      <c r="I168" s="27" t="s">
        <v>205</v>
      </c>
      <c r="J168" s="35" t="s">
        <v>207</v>
      </c>
    </row>
    <row r="169" spans="1:10" ht="22.5" customHeight="1">
      <c r="A169" s="80">
        <v>167</v>
      </c>
      <c r="B169" s="27" t="s">
        <v>919</v>
      </c>
      <c r="C169" s="27" t="s">
        <v>690</v>
      </c>
      <c r="D169" s="28">
        <v>43110</v>
      </c>
      <c r="E169" s="29" t="s">
        <v>928</v>
      </c>
      <c r="F169" s="30">
        <v>320000</v>
      </c>
      <c r="G169" s="19" t="s">
        <v>929</v>
      </c>
      <c r="H169" s="144">
        <v>11</v>
      </c>
      <c r="I169" s="27" t="s">
        <v>205</v>
      </c>
      <c r="J169" s="35" t="s">
        <v>207</v>
      </c>
    </row>
    <row r="170" spans="1:10" ht="22.5" customHeight="1">
      <c r="A170" s="33">
        <v>168</v>
      </c>
      <c r="B170" s="27" t="s">
        <v>919</v>
      </c>
      <c r="C170" s="27" t="s">
        <v>690</v>
      </c>
      <c r="D170" s="28">
        <v>43111</v>
      </c>
      <c r="E170" s="29" t="s">
        <v>930</v>
      </c>
      <c r="F170" s="30">
        <v>200000</v>
      </c>
      <c r="G170" s="19" t="s">
        <v>844</v>
      </c>
      <c r="H170" s="144">
        <v>8</v>
      </c>
      <c r="I170" s="27" t="s">
        <v>205</v>
      </c>
      <c r="J170" s="35" t="s">
        <v>207</v>
      </c>
    </row>
    <row r="171" spans="1:10" ht="22.5" customHeight="1">
      <c r="A171" s="80">
        <v>169</v>
      </c>
      <c r="B171" s="27" t="s">
        <v>919</v>
      </c>
      <c r="C171" s="27" t="s">
        <v>690</v>
      </c>
      <c r="D171" s="28">
        <v>43111</v>
      </c>
      <c r="E171" s="29" t="s">
        <v>931</v>
      </c>
      <c r="F171" s="30">
        <v>30000</v>
      </c>
      <c r="G171" s="19" t="s">
        <v>932</v>
      </c>
      <c r="H171" s="144">
        <v>14</v>
      </c>
      <c r="I171" s="27" t="s">
        <v>205</v>
      </c>
      <c r="J171" s="35" t="s">
        <v>207</v>
      </c>
    </row>
    <row r="172" spans="1:10" ht="22.5" customHeight="1">
      <c r="A172" s="33">
        <v>170</v>
      </c>
      <c r="B172" s="27" t="s">
        <v>919</v>
      </c>
      <c r="C172" s="27" t="s">
        <v>690</v>
      </c>
      <c r="D172" s="28">
        <v>43112</v>
      </c>
      <c r="E172" s="29" t="s">
        <v>933</v>
      </c>
      <c r="F172" s="30">
        <v>210000</v>
      </c>
      <c r="G172" s="19" t="s">
        <v>927</v>
      </c>
      <c r="H172" s="144">
        <v>8</v>
      </c>
      <c r="I172" s="27" t="s">
        <v>205</v>
      </c>
      <c r="J172" s="35" t="s">
        <v>207</v>
      </c>
    </row>
    <row r="173" spans="1:10" ht="22.5" customHeight="1">
      <c r="A173" s="80">
        <v>171</v>
      </c>
      <c r="B173" s="27" t="s">
        <v>919</v>
      </c>
      <c r="C173" s="27" t="s">
        <v>690</v>
      </c>
      <c r="D173" s="28">
        <v>43112</v>
      </c>
      <c r="E173" s="29" t="s">
        <v>934</v>
      </c>
      <c r="F173" s="30">
        <v>180000</v>
      </c>
      <c r="G173" s="19" t="s">
        <v>407</v>
      </c>
      <c r="H173" s="144">
        <v>9</v>
      </c>
      <c r="I173" s="27" t="s">
        <v>205</v>
      </c>
      <c r="J173" s="35" t="s">
        <v>207</v>
      </c>
    </row>
    <row r="174" spans="1:10" ht="22.5" customHeight="1">
      <c r="A174" s="33">
        <v>172</v>
      </c>
      <c r="B174" s="27" t="s">
        <v>919</v>
      </c>
      <c r="C174" s="27" t="s">
        <v>690</v>
      </c>
      <c r="D174" s="28">
        <v>43115</v>
      </c>
      <c r="E174" s="29" t="s">
        <v>935</v>
      </c>
      <c r="F174" s="30">
        <v>480000</v>
      </c>
      <c r="G174" s="19" t="s">
        <v>844</v>
      </c>
      <c r="H174" s="144">
        <v>17</v>
      </c>
      <c r="I174" s="27" t="s">
        <v>205</v>
      </c>
      <c r="J174" s="35" t="s">
        <v>207</v>
      </c>
    </row>
    <row r="175" spans="1:10" ht="22.5" customHeight="1">
      <c r="A175" s="80">
        <v>173</v>
      </c>
      <c r="B175" s="27" t="s">
        <v>919</v>
      </c>
      <c r="C175" s="27" t="s">
        <v>690</v>
      </c>
      <c r="D175" s="28">
        <v>43116</v>
      </c>
      <c r="E175" s="29" t="s">
        <v>936</v>
      </c>
      <c r="F175" s="30">
        <v>198000</v>
      </c>
      <c r="G175" s="19" t="s">
        <v>937</v>
      </c>
      <c r="H175" s="144">
        <v>11</v>
      </c>
      <c r="I175" s="27" t="s">
        <v>205</v>
      </c>
      <c r="J175" s="35" t="s">
        <v>207</v>
      </c>
    </row>
    <row r="176" spans="1:10" ht="22.5" customHeight="1">
      <c r="A176" s="33">
        <v>174</v>
      </c>
      <c r="B176" s="27" t="s">
        <v>919</v>
      </c>
      <c r="C176" s="27" t="s">
        <v>690</v>
      </c>
      <c r="D176" s="28">
        <v>43116</v>
      </c>
      <c r="E176" s="29" t="s">
        <v>938</v>
      </c>
      <c r="F176" s="30">
        <v>15500</v>
      </c>
      <c r="G176" s="19" t="s">
        <v>939</v>
      </c>
      <c r="H176" s="144">
        <v>6</v>
      </c>
      <c r="I176" s="27" t="s">
        <v>205</v>
      </c>
      <c r="J176" s="35" t="s">
        <v>207</v>
      </c>
    </row>
    <row r="177" spans="1:10" ht="22.5" customHeight="1">
      <c r="A177" s="80">
        <v>175</v>
      </c>
      <c r="B177" s="27" t="s">
        <v>919</v>
      </c>
      <c r="C177" s="27" t="s">
        <v>690</v>
      </c>
      <c r="D177" s="28">
        <v>43117</v>
      </c>
      <c r="E177" s="29" t="s">
        <v>940</v>
      </c>
      <c r="F177" s="30">
        <v>60000</v>
      </c>
      <c r="G177" s="19" t="s">
        <v>924</v>
      </c>
      <c r="H177" s="144">
        <v>4</v>
      </c>
      <c r="I177" s="27" t="s">
        <v>205</v>
      </c>
      <c r="J177" s="35" t="s">
        <v>207</v>
      </c>
    </row>
    <row r="178" spans="1:10" ht="22.5" customHeight="1">
      <c r="A178" s="33">
        <v>176</v>
      </c>
      <c r="B178" s="27" t="s">
        <v>919</v>
      </c>
      <c r="C178" s="27" t="s">
        <v>690</v>
      </c>
      <c r="D178" s="28">
        <v>43118</v>
      </c>
      <c r="E178" s="29" t="s">
        <v>941</v>
      </c>
      <c r="F178" s="30">
        <v>228000</v>
      </c>
      <c r="G178" s="19" t="s">
        <v>942</v>
      </c>
      <c r="H178" s="144">
        <v>10</v>
      </c>
      <c r="I178" s="27" t="s">
        <v>205</v>
      </c>
      <c r="J178" s="35" t="s">
        <v>207</v>
      </c>
    </row>
    <row r="179" spans="1:10" ht="22.5" customHeight="1">
      <c r="A179" s="80">
        <v>177</v>
      </c>
      <c r="B179" s="27" t="s">
        <v>919</v>
      </c>
      <c r="C179" s="27" t="s">
        <v>690</v>
      </c>
      <c r="D179" s="28">
        <v>43119</v>
      </c>
      <c r="E179" s="29" t="s">
        <v>943</v>
      </c>
      <c r="F179" s="30">
        <v>200000</v>
      </c>
      <c r="G179" s="19" t="s">
        <v>872</v>
      </c>
      <c r="H179" s="144">
        <v>8</v>
      </c>
      <c r="I179" s="27" t="s">
        <v>205</v>
      </c>
      <c r="J179" s="35" t="s">
        <v>207</v>
      </c>
    </row>
    <row r="180" spans="1:10" ht="22.5" customHeight="1">
      <c r="A180" s="33">
        <v>178</v>
      </c>
      <c r="B180" s="27" t="s">
        <v>919</v>
      </c>
      <c r="C180" s="27" t="s">
        <v>690</v>
      </c>
      <c r="D180" s="28">
        <v>43119</v>
      </c>
      <c r="E180" s="29" t="s">
        <v>944</v>
      </c>
      <c r="F180" s="30">
        <v>115000</v>
      </c>
      <c r="G180" s="19" t="s">
        <v>945</v>
      </c>
      <c r="H180" s="144">
        <v>10</v>
      </c>
      <c r="I180" s="27" t="s">
        <v>205</v>
      </c>
      <c r="J180" s="35" t="s">
        <v>207</v>
      </c>
    </row>
    <row r="181" spans="1:10" ht="22.5" customHeight="1">
      <c r="A181" s="80">
        <v>179</v>
      </c>
      <c r="B181" s="27" t="s">
        <v>919</v>
      </c>
      <c r="C181" s="27" t="s">
        <v>690</v>
      </c>
      <c r="D181" s="28">
        <v>43119</v>
      </c>
      <c r="E181" s="29" t="s">
        <v>946</v>
      </c>
      <c r="F181" s="30">
        <v>480000</v>
      </c>
      <c r="G181" s="19" t="s">
        <v>477</v>
      </c>
      <c r="H181" s="144">
        <v>26</v>
      </c>
      <c r="I181" s="27" t="s">
        <v>205</v>
      </c>
      <c r="J181" s="35" t="s">
        <v>207</v>
      </c>
    </row>
    <row r="182" spans="1:10" ht="22.5" customHeight="1">
      <c r="A182" s="33">
        <v>180</v>
      </c>
      <c r="B182" s="27" t="s">
        <v>919</v>
      </c>
      <c r="C182" s="27" t="s">
        <v>690</v>
      </c>
      <c r="D182" s="28">
        <v>43123</v>
      </c>
      <c r="E182" s="29" t="s">
        <v>947</v>
      </c>
      <c r="F182" s="30">
        <v>420000</v>
      </c>
      <c r="G182" s="19" t="s">
        <v>407</v>
      </c>
      <c r="H182" s="144">
        <v>15</v>
      </c>
      <c r="I182" s="27" t="s">
        <v>205</v>
      </c>
      <c r="J182" s="35" t="s">
        <v>207</v>
      </c>
    </row>
    <row r="183" spans="1:10" ht="22.5" customHeight="1">
      <c r="A183" s="80">
        <v>181</v>
      </c>
      <c r="B183" s="27" t="s">
        <v>919</v>
      </c>
      <c r="C183" s="27" t="s">
        <v>690</v>
      </c>
      <c r="D183" s="28">
        <v>43124</v>
      </c>
      <c r="E183" s="29" t="s">
        <v>948</v>
      </c>
      <c r="F183" s="30">
        <v>380000</v>
      </c>
      <c r="G183" s="19" t="s">
        <v>949</v>
      </c>
      <c r="H183" s="144">
        <v>18</v>
      </c>
      <c r="I183" s="27" t="s">
        <v>205</v>
      </c>
      <c r="J183" s="35" t="s">
        <v>207</v>
      </c>
    </row>
    <row r="184" spans="1:10" ht="22.5" customHeight="1">
      <c r="A184" s="33">
        <v>182</v>
      </c>
      <c r="B184" s="27" t="s">
        <v>919</v>
      </c>
      <c r="C184" s="27" t="s">
        <v>690</v>
      </c>
      <c r="D184" s="28">
        <v>43124</v>
      </c>
      <c r="E184" s="29" t="s">
        <v>950</v>
      </c>
      <c r="F184" s="30">
        <v>550000</v>
      </c>
      <c r="G184" s="19"/>
      <c r="H184" s="144">
        <v>11</v>
      </c>
      <c r="I184" s="27" t="s">
        <v>224</v>
      </c>
      <c r="J184" s="35" t="s">
        <v>235</v>
      </c>
    </row>
    <row r="185" spans="1:10" ht="22.5" customHeight="1">
      <c r="A185" s="80">
        <v>183</v>
      </c>
      <c r="B185" s="27" t="s">
        <v>919</v>
      </c>
      <c r="C185" s="27" t="s">
        <v>690</v>
      </c>
      <c r="D185" s="28">
        <v>43126</v>
      </c>
      <c r="E185" s="29" t="s">
        <v>951</v>
      </c>
      <c r="F185" s="30">
        <v>420000</v>
      </c>
      <c r="G185" s="19" t="s">
        <v>844</v>
      </c>
      <c r="H185" s="144">
        <v>15</v>
      </c>
      <c r="I185" s="27" t="s">
        <v>205</v>
      </c>
      <c r="J185" s="35" t="s">
        <v>207</v>
      </c>
    </row>
    <row r="186" spans="1:10" ht="22.5" customHeight="1">
      <c r="A186" s="33">
        <v>184</v>
      </c>
      <c r="B186" s="27" t="s">
        <v>919</v>
      </c>
      <c r="C186" s="27" t="s">
        <v>690</v>
      </c>
      <c r="D186" s="28">
        <v>43126</v>
      </c>
      <c r="E186" s="29" t="s">
        <v>952</v>
      </c>
      <c r="F186" s="30">
        <v>299000</v>
      </c>
      <c r="G186" s="19" t="s">
        <v>440</v>
      </c>
      <c r="H186" s="144">
        <v>19</v>
      </c>
      <c r="I186" s="27" t="s">
        <v>205</v>
      </c>
      <c r="J186" s="35" t="s">
        <v>207</v>
      </c>
    </row>
    <row r="187" spans="1:10" ht="22.5" customHeight="1">
      <c r="A187" s="80">
        <v>185</v>
      </c>
      <c r="B187" s="27" t="s">
        <v>919</v>
      </c>
      <c r="C187" s="27" t="s">
        <v>690</v>
      </c>
      <c r="D187" s="28">
        <v>43126</v>
      </c>
      <c r="E187" s="29" t="s">
        <v>953</v>
      </c>
      <c r="F187" s="30">
        <v>50000</v>
      </c>
      <c r="G187" s="19" t="s">
        <v>954</v>
      </c>
      <c r="H187" s="144"/>
      <c r="I187" s="27" t="s">
        <v>205</v>
      </c>
      <c r="J187" s="35" t="s">
        <v>213</v>
      </c>
    </row>
    <row r="188" spans="1:10" ht="22.5" customHeight="1">
      <c r="A188" s="33">
        <v>186</v>
      </c>
      <c r="B188" s="27" t="s">
        <v>919</v>
      </c>
      <c r="C188" s="27" t="s">
        <v>690</v>
      </c>
      <c r="D188" s="28">
        <v>43131</v>
      </c>
      <c r="E188" s="29" t="s">
        <v>955</v>
      </c>
      <c r="F188" s="30">
        <v>21000</v>
      </c>
      <c r="G188" s="19" t="s">
        <v>956</v>
      </c>
      <c r="H188" s="144"/>
      <c r="I188" s="27" t="s">
        <v>205</v>
      </c>
      <c r="J188" s="35" t="s">
        <v>207</v>
      </c>
    </row>
    <row r="189" spans="1:10" ht="22.5" customHeight="1">
      <c r="A189" s="80">
        <v>187</v>
      </c>
      <c r="B189" s="27" t="s">
        <v>919</v>
      </c>
      <c r="C189" s="27" t="s">
        <v>634</v>
      </c>
      <c r="D189" s="28">
        <v>43106</v>
      </c>
      <c r="E189" s="29" t="s">
        <v>957</v>
      </c>
      <c r="F189" s="30">
        <v>72000</v>
      </c>
      <c r="G189" s="19" t="s">
        <v>958</v>
      </c>
      <c r="H189" s="144">
        <v>3</v>
      </c>
      <c r="I189" s="27" t="s">
        <v>205</v>
      </c>
      <c r="J189" s="35" t="s">
        <v>207</v>
      </c>
    </row>
    <row r="190" spans="1:10" ht="22.5" customHeight="1">
      <c r="A190" s="33">
        <v>188</v>
      </c>
      <c r="B190" s="27" t="s">
        <v>919</v>
      </c>
      <c r="C190" s="27" t="s">
        <v>634</v>
      </c>
      <c r="D190" s="28">
        <v>43113</v>
      </c>
      <c r="E190" s="29" t="s">
        <v>957</v>
      </c>
      <c r="F190" s="30">
        <v>200000</v>
      </c>
      <c r="G190" s="19" t="s">
        <v>844</v>
      </c>
      <c r="H190" s="144">
        <v>8</v>
      </c>
      <c r="I190" s="27" t="s">
        <v>205</v>
      </c>
      <c r="J190" s="35" t="s">
        <v>207</v>
      </c>
    </row>
    <row r="191" spans="1:10" ht="22.5" customHeight="1">
      <c r="A191" s="80">
        <v>189</v>
      </c>
      <c r="B191" s="27" t="s">
        <v>919</v>
      </c>
      <c r="C191" s="27" t="s">
        <v>197</v>
      </c>
      <c r="D191" s="28">
        <v>43118</v>
      </c>
      <c r="E191" s="29" t="s">
        <v>959</v>
      </c>
      <c r="F191" s="30">
        <v>25000</v>
      </c>
      <c r="G191" s="19" t="s">
        <v>960</v>
      </c>
      <c r="H191" s="144">
        <v>1</v>
      </c>
      <c r="I191" s="27" t="s">
        <v>205</v>
      </c>
      <c r="J191" s="35" t="s">
        <v>213</v>
      </c>
    </row>
    <row r="192" spans="1:10" ht="22.5" customHeight="1">
      <c r="A192" s="33">
        <v>190</v>
      </c>
      <c r="B192" s="27" t="s">
        <v>919</v>
      </c>
      <c r="C192" s="27" t="s">
        <v>634</v>
      </c>
      <c r="D192" s="28">
        <v>43119</v>
      </c>
      <c r="E192" s="29" t="s">
        <v>957</v>
      </c>
      <c r="F192" s="30">
        <v>147000</v>
      </c>
      <c r="G192" s="19" t="s">
        <v>961</v>
      </c>
      <c r="H192" s="144">
        <v>5</v>
      </c>
      <c r="I192" s="27" t="s">
        <v>205</v>
      </c>
      <c r="J192" s="35" t="s">
        <v>207</v>
      </c>
    </row>
    <row r="193" spans="1:10" ht="22.5" customHeight="1">
      <c r="A193" s="80">
        <v>191</v>
      </c>
      <c r="B193" s="27" t="s">
        <v>919</v>
      </c>
      <c r="C193" s="27" t="s">
        <v>634</v>
      </c>
      <c r="D193" s="28">
        <v>43124</v>
      </c>
      <c r="E193" s="29" t="s">
        <v>957</v>
      </c>
      <c r="F193" s="30">
        <v>95000</v>
      </c>
      <c r="G193" s="19" t="s">
        <v>962</v>
      </c>
      <c r="H193" s="144">
        <v>5</v>
      </c>
      <c r="I193" s="27" t="s">
        <v>205</v>
      </c>
      <c r="J193" s="35" t="s">
        <v>207</v>
      </c>
    </row>
    <row r="194" spans="1:10" ht="22.5" customHeight="1">
      <c r="A194" s="33">
        <v>192</v>
      </c>
      <c r="B194" s="27" t="s">
        <v>919</v>
      </c>
      <c r="C194" s="27" t="s">
        <v>634</v>
      </c>
      <c r="D194" s="28">
        <v>43126</v>
      </c>
      <c r="E194" s="29" t="s">
        <v>957</v>
      </c>
      <c r="F194" s="30">
        <v>67000</v>
      </c>
      <c r="G194" s="19" t="s">
        <v>963</v>
      </c>
      <c r="H194" s="144">
        <v>3</v>
      </c>
      <c r="I194" s="27" t="s">
        <v>205</v>
      </c>
      <c r="J194" s="35" t="s">
        <v>207</v>
      </c>
    </row>
    <row r="195" spans="1:10" ht="22.5" customHeight="1">
      <c r="A195" s="80">
        <v>193</v>
      </c>
      <c r="B195" s="27" t="s">
        <v>563</v>
      </c>
      <c r="C195" s="27" t="s">
        <v>634</v>
      </c>
      <c r="D195" s="28">
        <v>43122</v>
      </c>
      <c r="E195" s="29" t="s">
        <v>964</v>
      </c>
      <c r="F195" s="30">
        <v>289000</v>
      </c>
      <c r="G195" s="19" t="s">
        <v>438</v>
      </c>
      <c r="H195" s="144">
        <v>18</v>
      </c>
      <c r="I195" s="27" t="s">
        <v>205</v>
      </c>
      <c r="J195" s="35" t="s">
        <v>207</v>
      </c>
    </row>
    <row r="196" spans="1:10" ht="22.5" customHeight="1">
      <c r="A196" s="33">
        <v>194</v>
      </c>
      <c r="B196" s="27" t="s">
        <v>563</v>
      </c>
      <c r="C196" s="27" t="s">
        <v>634</v>
      </c>
      <c r="D196" s="28">
        <v>43126</v>
      </c>
      <c r="E196" s="29" t="s">
        <v>965</v>
      </c>
      <c r="F196" s="30">
        <v>268000</v>
      </c>
      <c r="G196" s="19" t="s">
        <v>863</v>
      </c>
      <c r="H196" s="144">
        <v>16</v>
      </c>
      <c r="I196" s="27" t="s">
        <v>205</v>
      </c>
      <c r="J196" s="35" t="s">
        <v>207</v>
      </c>
    </row>
    <row r="197" spans="1:10" ht="22.5" customHeight="1" thickBot="1">
      <c r="A197" s="145">
        <v>195</v>
      </c>
      <c r="B197" s="74" t="s">
        <v>563</v>
      </c>
      <c r="C197" s="74" t="s">
        <v>634</v>
      </c>
      <c r="D197" s="146">
        <v>43131</v>
      </c>
      <c r="E197" s="147" t="s">
        <v>966</v>
      </c>
      <c r="F197" s="148">
        <v>50000</v>
      </c>
      <c r="G197" s="75" t="s">
        <v>967</v>
      </c>
      <c r="H197" s="149">
        <v>5</v>
      </c>
      <c r="I197" s="74" t="s">
        <v>205</v>
      </c>
      <c r="J197" s="76" t="s">
        <v>207</v>
      </c>
    </row>
    <row r="198" spans="1:10" ht="22.5" customHeight="1"/>
    <row r="199" spans="1:10" ht="22.5" customHeight="1"/>
  </sheetData>
  <phoneticPr fontId="2" type="noConversion"/>
  <dataValidations count="5">
    <dataValidation type="list" allowBlank="1" showInputMessage="1" showErrorMessage="1" sqref="J3:J197">
      <formula1>"격려금,축·부의금,오·만찬,물품구입,화분 등"</formula1>
    </dataValidation>
    <dataValidation type="list" allowBlank="1" showInputMessage="1" showErrorMessage="1" sqref="B10:B11">
      <formula1>"시장,부시장,자치국장,경제국장,건설국장,보건소장,농기센터장,의회국장,기획예산,정책개발,홍보정보,감사법무,자치행정,안전총괄,회계,세무,민원위생,문화관광,체육육성,사회복지,여성가족,평생교육,지역경제,기업지원,농업정책,항만수산,산림녹지,축산,환경정책,자원순환,건설,도시재생,도로,건축,교통,허가,토지관리,수도,보건소,농업기술,도서관,당진항,의회,합덕,송악,고대,석문,대호지,정미,면천,순성,우강,신평,송산,당진1,당진2,당진3"</formula1>
    </dataValidation>
    <dataValidation type="list" allowBlank="1" showInputMessage="1" showErrorMessage="1" sqref="C36:C74 C76:C98 C100:C197 C3:C34">
      <formula1>"기관,시책"</formula1>
    </dataValidation>
    <dataValidation type="list" allowBlank="1" showInputMessage="1" showErrorMessage="1" sqref="I36:I61 I67:I74 I76:I98 I100:I197 I3:I34">
      <formula1>"카드,현금"</formula1>
    </dataValidation>
    <dataValidation type="list" allowBlank="1" showInputMessage="1" showErrorMessage="1" sqref="B3:B9 B36:B98 B102:B197 B12:B34">
      <formula1>"시장,부시장,자치국장,경제국장,건설국장,보건소장,농기센터장,의회국장,기획예산,정책개발,홍보정보,감사법무,자치행정,안전총괄,회계,세무,민원위생,문화관광,체육육성,사회복지,여성가족,평생교육,지역경제,기업지원,농업정책,항만수산,산림녹지,축산,환경정책,자원순환,건설,도시재생,도로,건축,교통,허가,토지관리,수도,보건소,농입기술,도서관,당진항,의회,합덕,송악,고대,석문,대호지,정미,면천,순성,우강,신평,송산,당진1,당진2,당진3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예산서</vt:lpstr>
      <vt:lpstr>업무추진비 집행총액</vt:lpstr>
      <vt:lpstr>세부 집행내역(2월)</vt:lpstr>
      <vt:lpstr>세부 집행내역(1월)</vt:lpstr>
    </vt:vector>
  </TitlesOfParts>
  <Company>당진시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admin</cp:lastModifiedBy>
  <cp:lastPrinted>2016-01-30T01:30:04Z</cp:lastPrinted>
  <dcterms:created xsi:type="dcterms:W3CDTF">2015-09-01T04:33:27Z</dcterms:created>
  <dcterms:modified xsi:type="dcterms:W3CDTF">2018-03-15T02:42:58Z</dcterms:modified>
</cp:coreProperties>
</file>